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230" yWindow="4590" windowWidth="11535" windowHeight="8010"/>
  </bookViews>
  <sheets>
    <sheet name="Проект ВЛАСОВ" sheetId="1" r:id="rId1"/>
    <sheet name="Проект Развития Кабинетов" sheetId="2" state="hidden" r:id="rId2"/>
    <sheet name="&quot;Организация внеурочной деятел&quot;" sheetId="3" state="hidden" r:id="rId3"/>
  </sheets>
  <calcPr calcId="124519"/>
  <fileRecoveryPr autoRecover="0"/>
</workbook>
</file>

<file path=xl/calcChain.xml><?xml version="1.0" encoding="utf-8"?>
<calcChain xmlns="http://schemas.openxmlformats.org/spreadsheetml/2006/main">
  <c r="F26" i="3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G141" i="2"/>
  <c r="G140"/>
  <c r="G139"/>
  <c r="G138"/>
  <c r="G137"/>
  <c r="G136"/>
  <c r="G135"/>
  <c r="G134"/>
  <c r="G133"/>
  <c r="G132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91"/>
  <c r="G76" l="1"/>
  <c r="G77"/>
  <c r="G78"/>
  <c r="G79"/>
  <c r="G80"/>
  <c r="G81"/>
  <c r="G82"/>
  <c r="G83"/>
  <c r="G84"/>
  <c r="G85"/>
  <c r="G86"/>
  <c r="G87"/>
  <c r="G88"/>
  <c r="G89"/>
  <c r="G90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E25" i="1" l="1"/>
  <c r="E21"/>
  <c r="E20"/>
  <c r="E19"/>
  <c r="E18"/>
  <c r="E17"/>
  <c r="E16"/>
  <c r="E15"/>
  <c r="E14"/>
  <c r="E13"/>
  <c r="E12"/>
  <c r="F11"/>
  <c r="F10"/>
  <c r="F9"/>
  <c r="F8"/>
  <c r="F7"/>
  <c r="F6"/>
</calcChain>
</file>

<file path=xl/sharedStrings.xml><?xml version="1.0" encoding="utf-8"?>
<sst xmlns="http://schemas.openxmlformats.org/spreadsheetml/2006/main" count="262" uniqueCount="231">
  <si>
    <t>Название проекта</t>
  </si>
  <si>
    <t>Стоимость проекта</t>
  </si>
  <si>
    <t>Планируемое приобретение по проекту</t>
  </si>
  <si>
    <t>Количество</t>
  </si>
  <si>
    <t>Цена</t>
  </si>
  <si>
    <t>Итого сумма, вкл НДС</t>
  </si>
  <si>
    <t>Поставщик</t>
  </si>
  <si>
    <t>              Благоустройство и озеленение  территории, хозяйственные инструменты</t>
  </si>
  <si>
    <t>Снегоуборщик Champion ST1170E</t>
  </si>
  <si>
    <t>ООО "БензоКомплект"</t>
  </si>
  <si>
    <t>Масло 4-тактное SAE 5W30 Champion зимнее минеральное</t>
  </si>
  <si>
    <t>Газонокосилка R53</t>
  </si>
  <si>
    <t>Масло 4-тактное SAE-30 0,6л.</t>
  </si>
  <si>
    <t>Смазка универсальная (минер)Champion EP-0 (120г)</t>
  </si>
  <si>
    <t>Масленка пластиковая без смазки, Champion</t>
  </si>
  <si>
    <t>Лопата для снега пластиковая Купец</t>
  </si>
  <si>
    <t>ООО "СуперСтрой-Уфа"</t>
  </si>
  <si>
    <t>Этюд Розетка Откр.ПР. со шторками, белая</t>
  </si>
  <si>
    <t>Carmen Выключатель, кремовый</t>
  </si>
  <si>
    <t>Carmen Розетка, кремовый</t>
  </si>
  <si>
    <t>Защелка на двери механическая</t>
  </si>
  <si>
    <t>Механизм цилиндровый д/я замка</t>
  </si>
  <si>
    <t>Накладка д/л двери п/ключ</t>
  </si>
  <si>
    <t>Ручка дверная д/финских дверей</t>
  </si>
  <si>
    <t>Ручка-кнопка дверная,белая пластм.</t>
  </si>
  <si>
    <t>Ручка-кнопка дверная,коричн.пластм.</t>
  </si>
  <si>
    <t>ЕК-1/Б елка Казань дл нос б/п СМ-53</t>
  </si>
  <si>
    <t>ИП Семенчук Иван Викторович</t>
  </si>
  <si>
    <t>Арматура КПМ-Бм-А-Ф (бок.подв)</t>
  </si>
  <si>
    <t>Подводка к смесителю 0,4 нерж сталь</t>
  </si>
  <si>
    <t>Смета расходов по проекту" Благоустройство и озеленение  территории, хозяйственные инструменты"</t>
  </si>
  <si>
    <t>Смета расходов по проекту" Развитие кабинетов"</t>
  </si>
  <si>
    <t>Стенд пробковый 1*1,03</t>
  </si>
  <si>
    <t>Рамка для фото</t>
  </si>
  <si>
    <t>Весы учебные с гирями до 200 гр</t>
  </si>
  <si>
    <t>Калориметр с мерным стаканом</t>
  </si>
  <si>
    <t>Лабораторный набор "Геометрическая оптика"</t>
  </si>
  <si>
    <t>Лабораторный набор "Механика"</t>
  </si>
  <si>
    <t>Набор шаров -маятников (5шт)</t>
  </si>
  <si>
    <t>Прибор для измерения длины световой волны с набором дифракционных решеток</t>
  </si>
  <si>
    <t>Прибор для изучения газовых законов (с монометром)</t>
  </si>
  <si>
    <t>Термометр жидкостный (0-100гр)</t>
  </si>
  <si>
    <t>Штатив для фронтальных работ</t>
  </si>
  <si>
    <t>Катушка -моток</t>
  </si>
  <si>
    <t>Компас школьный</t>
  </si>
  <si>
    <t>Миллиампетр лаб.</t>
  </si>
  <si>
    <t>Магнит U-образный лабораторный</t>
  </si>
  <si>
    <t>Амперметр лаб.</t>
  </si>
  <si>
    <t>Вольтметр лаб.</t>
  </si>
  <si>
    <t>Набор лабораторный "Электричество"</t>
  </si>
  <si>
    <t>Комплект. Наглядное пособие «Государственные символы Российской Федерации и Республики Башкортостан»</t>
  </si>
  <si>
    <t>Комплект. Наглядное пособие «Времена года»</t>
  </si>
  <si>
    <t>Комплект. Наглядное пособие «Домашние животные»</t>
  </si>
  <si>
    <t>Комплект. Наглядное пособие «Путешествие в мир букв».</t>
  </si>
  <si>
    <t>Комплект. Наглядное пособие «Дикие птицы Башкортостана»</t>
  </si>
  <si>
    <t>Комплект. Наглядное пособие «Дикие животные Башкорпособие «Дикие животные Башкортостана»</t>
  </si>
  <si>
    <t>Комплект. Наглядное пособие «Моя семья»</t>
  </si>
  <si>
    <t xml:space="preserve">Комплект. Наглядное пособие «Деревья  и кустарники   Башкортостана» </t>
  </si>
  <si>
    <t>Комплект. Наглядное пособие «Башкирская национальная одежда»</t>
  </si>
  <si>
    <t xml:space="preserve">Комплект. Наглядное пособие «Музыкальные  инструменты башкир»  </t>
  </si>
  <si>
    <t>Комплект. Наглядное пособие «Башкирская национальная кухня»</t>
  </si>
  <si>
    <t>Комплект. Наглядное пособие «Башкирские народные праздники»</t>
  </si>
  <si>
    <t xml:space="preserve">Комплект. Наглядное  Пособие «Знаменитые  личности Башкортостана» </t>
  </si>
  <si>
    <t>Комплект. Наглядное пособие  «Грамматика башкирского языка»</t>
  </si>
  <si>
    <t>Стенд  с  шапкой «Думай, ищи, находи!»,с пластиковыми кармашками, 3 вертикальных А4  и  2 горизонтальных  А4 кармашек. Два вида  обрамления,на выбор: желто-зеленый  и  зелено-голубой.</t>
  </si>
  <si>
    <t>Стенд  с  шапкой «Книга – источник знаний», пластиковыми кармашками, 1 вертикальный  А4  и–1 горизонтальный А3 кармашек. Два вида обрамления, на выбор: желто-зеленый  и  зелено-голубой.</t>
  </si>
  <si>
    <t>Стенд  с  шапкой «Башкиры и Русские про Башкортостан»,пластиковыми кармашками, 4 вертикальных А4  и - Два вида обрамления,  на выбор: желто-зеленый  и  зелено-голубой.</t>
  </si>
  <si>
    <t>Стенд  с  шапкой «Источник вдохновений», пластиковыми кармашками, 3 вертикальных А4  и  2 горизонтальных кармашек.Два вида  обрамления,на выбор: желто-зеленый  и  зелено-голубой .</t>
  </si>
  <si>
    <t xml:space="preserve">Стенд  с  шапкой «Это интересно»,пластиковыми кармашками, 3 вертикальтальных  А4 и 2 горизональных   кармашек.Два вида  обрамления,на выбор: желто-зеленый  и  зелено-голубой. </t>
  </si>
  <si>
    <t>Стенд  с  шапкой «Изучаем цвета»магнитный. Два  вида обрамления, на выбор:желто-зеленый  и зелено-голубой.</t>
  </si>
  <si>
    <t>Стенд  с  шапкой «Изучаем цифры», пластиковый. Два вида обрамления, на выбор:желто-зеленый  и зелено-голубой.</t>
  </si>
  <si>
    <t xml:space="preserve">Стенд с шапкой  «Башкирский   алфавит», пластиковый. Два вида обрамления,на выбор: желто-зеленый и зелено-голубой . </t>
  </si>
  <si>
    <t>Стенд  с  шапкой «Карта Башкортостана», пластиковый. Два вида обрамления,на выбор: желто-зеленый и зелено-голубой.</t>
  </si>
  <si>
    <t>Кабинет ИЗО</t>
  </si>
  <si>
    <t>Кабинет физики</t>
  </si>
  <si>
    <t>Кабинет национальных языков</t>
  </si>
  <si>
    <t>ООО Учебно-методический Центр "Эдвис"</t>
  </si>
  <si>
    <t>Стенд "Структура вооруженных сил РФ"</t>
  </si>
  <si>
    <t>Стенд "Воинские звания и знаки различия"</t>
  </si>
  <si>
    <t>Стенд "Военная форма одежды"</t>
  </si>
  <si>
    <t>Стенд "Награды РФ"</t>
  </si>
  <si>
    <t>Стенд "Мины и ручные гранаты"</t>
  </si>
  <si>
    <t>Плакат "президент РФ"</t>
  </si>
  <si>
    <t>Плакат "Министр обороны РФ"</t>
  </si>
  <si>
    <t>Плакат "Государственный флаг РФ"</t>
  </si>
  <si>
    <t>Плакат "Государственный герб РФ"</t>
  </si>
  <si>
    <t>Комплект плакатов "Высшие военные учебные заведения"</t>
  </si>
  <si>
    <t>Комплект плакатов "Текст военной присяги"</t>
  </si>
  <si>
    <t>Комплект плакатов "Мероприятия по начальной военной подготовке"</t>
  </si>
  <si>
    <t>Плакат "Техника стрельбы"</t>
  </si>
  <si>
    <t>Плакат "Нарушения в области военного учета"</t>
  </si>
  <si>
    <t>Общевойсковой защитный комплект (ОЗК)</t>
  </si>
  <si>
    <t>Респиратор Р-2У</t>
  </si>
  <si>
    <t>Индивидуальный противохимический пакет ИПП-11</t>
  </si>
  <si>
    <t>Индивидуальный противохимический пакет ИПП-1</t>
  </si>
  <si>
    <t>Сумка санитарная санин-структора со спецукладкой</t>
  </si>
  <si>
    <t>Автомат Калашникова учебный макет стационарный приклад</t>
  </si>
  <si>
    <t>Войсковой прибор химической разведки (ВПХР)</t>
  </si>
  <si>
    <t>Полевой измеритель мощности дозы ДП-5В рентгенометр</t>
  </si>
  <si>
    <t>Индикатор радиоктивности РАДЭКС РД-1503-бытовой дозиметр РАД</t>
  </si>
  <si>
    <t>Кабинет ОБЖ</t>
  </si>
  <si>
    <t>Производственная компания "Калипсо"</t>
  </si>
  <si>
    <t>ООО "ПолиграфБланкДизайн"</t>
  </si>
  <si>
    <t>ООО "Юртэкс"</t>
  </si>
  <si>
    <t>Стол ученический 4-6гр. Регулируемый ро высоте</t>
  </si>
  <si>
    <t>Стул ученический с регулируемой высотой 4-6 рост.гр.</t>
  </si>
  <si>
    <t>Табурет классический к/з, металлокаркас</t>
  </si>
  <si>
    <t>Скамейка</t>
  </si>
  <si>
    <t>Доска ученическая</t>
  </si>
  <si>
    <t>доукомплектованность кабинетов мебелью</t>
  </si>
  <si>
    <t>Набор "Щелочи"</t>
  </si>
  <si>
    <t>Набор "Органические вещества"</t>
  </si>
  <si>
    <t>Набор "Минеральные  удобрения"</t>
  </si>
  <si>
    <t>Набор "Соли для демонтстрации опытов"</t>
  </si>
  <si>
    <t>Набор "Галогениды"</t>
  </si>
  <si>
    <t>Набор "Сульфаты, сульфиты"</t>
  </si>
  <si>
    <t>Набор "Металлы,оксиды"</t>
  </si>
  <si>
    <t>Набор "Соединения хрома"</t>
  </si>
  <si>
    <t>Набор "Соединения марганца"</t>
  </si>
  <si>
    <t>Набор № 1С "Кислоты"</t>
  </si>
  <si>
    <t>Набор № 20 ВС "кислоты"</t>
  </si>
  <si>
    <t>Набор№12 ВС "Неорганические вещества"</t>
  </si>
  <si>
    <t>Набор №21 ВС "Неорганические вещества"</t>
  </si>
  <si>
    <t>Набор "Индикаторы"</t>
  </si>
  <si>
    <t>Набор материалов по химии</t>
  </si>
  <si>
    <t>Сухое горючее</t>
  </si>
  <si>
    <t>ООО "Уфимский учколектор"</t>
  </si>
  <si>
    <t>Штатив ШПП-02-10 для пробирок</t>
  </si>
  <si>
    <t>Держатель для пробирок 190 мм</t>
  </si>
  <si>
    <t>Держатель для пробирок 130 мм, оц.сталь</t>
  </si>
  <si>
    <t>Барий гидроокись 8-вол.(ч)</t>
  </si>
  <si>
    <t>Барий хлористый 2-вод (ч)</t>
  </si>
  <si>
    <t>Железо (//) сернокислое 7-вод (ч)</t>
  </si>
  <si>
    <t>Железо (///) хлорид 6-вод (ч)</t>
  </si>
  <si>
    <t>Калий гидроокись (имп.ч)</t>
  </si>
  <si>
    <t>Калий железистосинеродный (ч)</t>
  </si>
  <si>
    <t>Калий железосинеродистый (ч)</t>
  </si>
  <si>
    <t>Калий сернокислый (ч)</t>
  </si>
  <si>
    <t>Калий углекислый (ч)</t>
  </si>
  <si>
    <t>Калий азотнокислый (ч)</t>
  </si>
  <si>
    <t>Калий хлористый (хч)</t>
  </si>
  <si>
    <t>Калий гидроокись (имп.чда)</t>
  </si>
  <si>
    <t>Кальций азотнокислый 4-вод (ч)</t>
  </si>
  <si>
    <t>Кальций оксид (ч)</t>
  </si>
  <si>
    <t>Кальций хлористый 2-вод (ч)</t>
  </si>
  <si>
    <t>Магний азотнокислый 6-вод (ч)</t>
  </si>
  <si>
    <t>Магний оксид (ч)</t>
  </si>
  <si>
    <t>Магний хлористый 6-вод (ч)</t>
  </si>
  <si>
    <t>Медь (//) оксид порошок (чда)</t>
  </si>
  <si>
    <t>Медь (//) хлорид 2-вод (ч)</t>
  </si>
  <si>
    <t>Медь (//) сернокислая 5-вод (ч)</t>
  </si>
  <si>
    <t>Натрий йодистый 2-вод (чда)</t>
  </si>
  <si>
    <t>Натрий сернокислый 10-вод (ч)</t>
  </si>
  <si>
    <t>Натрий сернокислый 1-вод (ч)</t>
  </si>
  <si>
    <t>Натрий гидроокись (чда)</t>
  </si>
  <si>
    <t>Натрий азотнокислый (ч)</t>
  </si>
  <si>
    <t>Натрий фосфорнокислый 1-зам (чда)</t>
  </si>
  <si>
    <t>Натрий фосфорнокислый 2-зам 12 вод.</t>
  </si>
  <si>
    <t>Натрий фосфорнокислый 3-зам. 12 вод.</t>
  </si>
  <si>
    <t>Олово гранулированное (ч)</t>
  </si>
  <si>
    <t>Серебро азотнокислое (хч)</t>
  </si>
  <si>
    <t>Цинк гранулированный (ч)</t>
  </si>
  <si>
    <t>Аммоний азотнокислый (ч)</t>
  </si>
  <si>
    <t>Алюминий сернокислый (ч)</t>
  </si>
  <si>
    <t>Алюминий азотнокислый (ч)</t>
  </si>
  <si>
    <t>Аммоний хлористый (хч)</t>
  </si>
  <si>
    <t>Аммоний сернокислый безводный (ч)</t>
  </si>
  <si>
    <t>Фенолфталеин (чда)</t>
  </si>
  <si>
    <t>ЗАО "Химреактивснаб" ул.Пархоменко 156/2</t>
  </si>
  <si>
    <t>Кабинет химии</t>
  </si>
  <si>
    <t>ООО "Призма"</t>
  </si>
  <si>
    <t>Метиловый оранжевый (чда)</t>
  </si>
  <si>
    <t>Спортивный зал и зал ритмики (хореографии)</t>
  </si>
  <si>
    <t>Радиосистема с порт.передатчиком, 8 каналов +микрофон</t>
  </si>
  <si>
    <t>Активная 2-полосная акустическая система, разделительные усилители класса D и AB</t>
  </si>
  <si>
    <t>Спикерный кабель 2 проводника, метры</t>
  </si>
  <si>
    <t>Интрументальный кабель (по 2 метра)</t>
  </si>
  <si>
    <t>Кабельный разъем 1/4" джек-симметричный</t>
  </si>
  <si>
    <t>Кабельный разъем XLR: 3-контактный, "папа" металлический</t>
  </si>
  <si>
    <t>Микшерный пульт со встроенным компрессором и процессором эффектов, 8 входных каналов, 2 микрофонных/линейных моновхода+2 микрофонных/линейных стереовхода+1 линейный стереовход, новые низкошумящие микрофонные предусилители с фантомным питанием</t>
  </si>
  <si>
    <t>Лыжный инвентарь (крепление "соломон", ботинки "соломон", лыжи, палки)</t>
  </si>
  <si>
    <t>Филиал "Музторг-Уфа"</t>
  </si>
  <si>
    <t>Кабинет технологии</t>
  </si>
  <si>
    <t xml:space="preserve">Оборудование и инструменты </t>
  </si>
  <si>
    <t>Сумма</t>
  </si>
  <si>
    <t>Развитие кабинетов</t>
  </si>
  <si>
    <t>Организация внеурочной деятельности</t>
  </si>
  <si>
    <t>Кашне</t>
  </si>
  <si>
    <t>Сценический костюм</t>
  </si>
  <si>
    <t>Смета расходов по проекту" Организация внеурочной деятельности"</t>
  </si>
  <si>
    <t>Комплект компьютерного оборудования</t>
  </si>
  <si>
    <t>Диван для читального зала открытого доступа</t>
  </si>
  <si>
    <t>Принтер</t>
  </si>
  <si>
    <t>ООО "Техно"</t>
  </si>
  <si>
    <t>Стол компьютерный ученический</t>
  </si>
  <si>
    <t>ООО "Башмебель"</t>
  </si>
  <si>
    <t>Лицензии Windows и пакет программ Microsoft Office в  2013 году</t>
  </si>
  <si>
    <t>Лицензии Windows и пакет программ Microsoft Office в  2014 году</t>
  </si>
  <si>
    <t>Мини-пылесос</t>
  </si>
  <si>
    <t>Термопаста Zalman</t>
  </si>
  <si>
    <t>Вентилятор для процессора</t>
  </si>
  <si>
    <t>Жесткий диск</t>
  </si>
  <si>
    <t>Видеокарта Asus</t>
  </si>
  <si>
    <t>Vga кабель</t>
  </si>
  <si>
    <t>Ризограф KZ30</t>
  </si>
  <si>
    <t>Резак</t>
  </si>
  <si>
    <t>Брошюровщик</t>
  </si>
  <si>
    <t>Степлер</t>
  </si>
  <si>
    <t>Физическая карта мира</t>
  </si>
  <si>
    <t>Политическая карта мира</t>
  </si>
  <si>
    <t>Карта РБ</t>
  </si>
  <si>
    <t>Стенд</t>
  </si>
  <si>
    <t>Заголовок на пластике</t>
  </si>
  <si>
    <t>Оргстекло на 3 карты</t>
  </si>
  <si>
    <t>Фотоаппарат Canon EOS 60D</t>
  </si>
  <si>
    <t>М-Видео</t>
  </si>
  <si>
    <t>Накамерный светодиодный видеосвет LED -5080</t>
  </si>
  <si>
    <t>Объектив Canon EF-S 15-85 mm</t>
  </si>
  <si>
    <t>ООО "Кламас"</t>
  </si>
  <si>
    <t>Фото-плюс</t>
  </si>
  <si>
    <t>Сумка для фотоаппарата</t>
  </si>
  <si>
    <t>DNS</t>
  </si>
  <si>
    <t>Программа для редактирования видео pinacle clean</t>
  </si>
  <si>
    <t>www.pinaclesys.com</t>
  </si>
  <si>
    <t>Банер для фото и видео съемки</t>
  </si>
  <si>
    <t>Студия "Фотограф"</t>
  </si>
  <si>
    <t>Штатив Benro T-880EX</t>
  </si>
  <si>
    <t>Связной</t>
  </si>
  <si>
    <t>Накамерный стерео микрофон DM-8 для DSLR-камер Canon</t>
  </si>
  <si>
    <t>www.inetmagaz.ru</t>
  </si>
  <si>
    <t>ГСМ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</si>
</sst>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4" borderId="4" xfId="0" applyFill="1" applyBorder="1"/>
    <xf numFmtId="4" fontId="0" fillId="4" borderId="4" xfId="0" applyNumberFormat="1" applyFill="1" applyBorder="1"/>
    <xf numFmtId="0" fontId="0" fillId="4" borderId="5" xfId="0" applyFill="1" applyBorder="1" applyAlignment="1">
      <alignment horizontal="left" vertical="center" wrapText="1"/>
    </xf>
    <xf numFmtId="0" fontId="0" fillId="4" borderId="8" xfId="0" applyFill="1" applyBorder="1" applyAlignment="1">
      <alignment wrapText="1"/>
    </xf>
    <xf numFmtId="0" fontId="0" fillId="4" borderId="8" xfId="0" applyFill="1" applyBorder="1"/>
    <xf numFmtId="4" fontId="0" fillId="4" borderId="8" xfId="0" applyNumberFormat="1" applyFill="1" applyBorder="1"/>
    <xf numFmtId="0" fontId="0" fillId="4" borderId="9" xfId="0" applyFill="1" applyBorder="1"/>
    <xf numFmtId="4" fontId="0" fillId="4" borderId="9" xfId="0" applyNumberFormat="1" applyFill="1" applyBorder="1"/>
    <xf numFmtId="4" fontId="0" fillId="4" borderId="4" xfId="0" applyNumberFormat="1" applyFill="1" applyBorder="1" applyAlignment="1">
      <alignment wrapText="1"/>
    </xf>
    <xf numFmtId="4" fontId="0" fillId="4" borderId="8" xfId="0" applyNumberFormat="1" applyFill="1" applyBorder="1" applyAlignment="1">
      <alignment wrapText="1"/>
    </xf>
    <xf numFmtId="4" fontId="0" fillId="4" borderId="10" xfId="0" applyNumberFormat="1" applyFill="1" applyBorder="1" applyAlignment="1">
      <alignment wrapText="1"/>
    </xf>
    <xf numFmtId="0" fontId="0" fillId="4" borderId="10" xfId="0" applyFill="1" applyBorder="1"/>
    <xf numFmtId="4" fontId="0" fillId="4" borderId="10" xfId="0" applyNumberFormat="1" applyFill="1" applyBorder="1"/>
    <xf numFmtId="4" fontId="0" fillId="3" borderId="10" xfId="0" applyNumberFormat="1" applyFill="1" applyBorder="1" applyAlignment="1">
      <alignment wrapText="1"/>
    </xf>
    <xf numFmtId="0" fontId="0" fillId="3" borderId="10" xfId="0" applyFill="1" applyBorder="1"/>
    <xf numFmtId="4" fontId="0" fillId="3" borderId="10" xfId="0" applyNumberFormat="1" applyFill="1" applyBorder="1"/>
    <xf numFmtId="0" fontId="0" fillId="3" borderId="8" xfId="0" applyFill="1" applyBorder="1" applyAlignment="1">
      <alignment vertical="center" wrapText="1"/>
    </xf>
    <xf numFmtId="4" fontId="0" fillId="3" borderId="8" xfId="0" applyNumberFormat="1" applyFill="1" applyBorder="1" applyAlignment="1">
      <alignment wrapText="1"/>
    </xf>
    <xf numFmtId="0" fontId="0" fillId="3" borderId="8" xfId="0" applyFill="1" applyBorder="1"/>
    <xf numFmtId="0" fontId="0" fillId="4" borderId="8" xfId="0" applyFill="1" applyBorder="1" applyAlignment="1">
      <alignment vertical="center" wrapText="1"/>
    </xf>
    <xf numFmtId="4" fontId="0" fillId="6" borderId="10" xfId="0" applyNumberFormat="1" applyFill="1" applyBorder="1" applyAlignment="1">
      <alignment wrapText="1"/>
    </xf>
    <xf numFmtId="0" fontId="0" fillId="6" borderId="10" xfId="0" applyFill="1" applyBorder="1"/>
    <xf numFmtId="4" fontId="0" fillId="6" borderId="8" xfId="0" applyNumberFormat="1" applyFill="1" applyBorder="1" applyAlignment="1">
      <alignment wrapText="1"/>
    </xf>
    <xf numFmtId="0" fontId="0" fillId="5" borderId="8" xfId="0" applyFill="1" applyBorder="1"/>
    <xf numFmtId="0" fontId="0" fillId="2" borderId="8" xfId="0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0" xfId="0" applyBorder="1"/>
    <xf numFmtId="0" fontId="0" fillId="6" borderId="8" xfId="0" applyFill="1" applyBorder="1"/>
    <xf numFmtId="0" fontId="0" fillId="7" borderId="8" xfId="0" applyFill="1" applyBorder="1"/>
    <xf numFmtId="0" fontId="0" fillId="6" borderId="8" xfId="0" applyFont="1" applyFill="1" applyBorder="1"/>
    <xf numFmtId="0" fontId="6" fillId="6" borderId="8" xfId="0" applyFont="1" applyFill="1" applyBorder="1"/>
    <xf numFmtId="0" fontId="0" fillId="7" borderId="10" xfId="0" applyFill="1" applyBorder="1" applyAlignment="1"/>
    <xf numFmtId="4" fontId="0" fillId="5" borderId="7" xfId="0" applyNumberFormat="1" applyFill="1" applyBorder="1" applyAlignment="1">
      <alignment vertical="center"/>
    </xf>
    <xf numFmtId="4" fontId="0" fillId="5" borderId="10" xfId="0" applyNumberFormat="1" applyFill="1" applyBorder="1" applyAlignment="1">
      <alignment vertical="center"/>
    </xf>
    <xf numFmtId="0" fontId="0" fillId="5" borderId="12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0" fillId="0" borderId="0" xfId="0" applyFill="1" applyBorder="1"/>
    <xf numFmtId="4" fontId="0" fillId="5" borderId="8" xfId="0" applyNumberFormat="1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4" fillId="5" borderId="8" xfId="0" applyFont="1" applyFill="1" applyBorder="1" applyAlignment="1">
      <alignment wrapText="1"/>
    </xf>
    <xf numFmtId="0" fontId="0" fillId="0" borderId="0" xfId="0" applyAlignment="1"/>
    <xf numFmtId="0" fontId="1" fillId="0" borderId="0" xfId="0" applyFont="1" applyAlignment="1"/>
    <xf numFmtId="0" fontId="0" fillId="2" borderId="1" xfId="0" applyFill="1" applyBorder="1" applyAlignment="1">
      <alignment vertical="center" wrapText="1"/>
    </xf>
    <xf numFmtId="0" fontId="0" fillId="5" borderId="8" xfId="0" applyFill="1" applyBorder="1" applyAlignment="1"/>
    <xf numFmtId="0" fontId="3" fillId="6" borderId="8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wrapText="1"/>
    </xf>
    <xf numFmtId="0" fontId="2" fillId="6" borderId="8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0" fillId="6" borderId="8" xfId="0" applyFill="1" applyBorder="1" applyAlignment="1">
      <alignment vertical="center" wrapText="1"/>
    </xf>
    <xf numFmtId="0" fontId="0" fillId="5" borderId="8" xfId="0" applyFill="1" applyBorder="1" applyAlignment="1">
      <alignment vertical="center" wrapText="1"/>
    </xf>
    <xf numFmtId="0" fontId="0" fillId="6" borderId="8" xfId="0" applyFill="1" applyBorder="1" applyAlignment="1"/>
    <xf numFmtId="0" fontId="0" fillId="6" borderId="8" xfId="0" applyFont="1" applyFill="1" applyBorder="1" applyAlignment="1"/>
    <xf numFmtId="0" fontId="0" fillId="7" borderId="8" xfId="0" applyFill="1" applyBorder="1" applyAlignment="1">
      <alignment wrapText="1"/>
    </xf>
    <xf numFmtId="0" fontId="0" fillId="3" borderId="8" xfId="0" applyFill="1" applyBorder="1" applyAlignment="1">
      <alignment wrapText="1"/>
    </xf>
    <xf numFmtId="4" fontId="0" fillId="3" borderId="8" xfId="0" applyNumberFormat="1" applyFill="1" applyBorder="1"/>
    <xf numFmtId="0" fontId="7" fillId="4" borderId="8" xfId="1" applyFill="1" applyBorder="1" applyAlignment="1" applyProtection="1"/>
    <xf numFmtId="0" fontId="0" fillId="3" borderId="8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2" fontId="0" fillId="3" borderId="6" xfId="0" applyNumberFormat="1" applyFill="1" applyBorder="1" applyAlignment="1">
      <alignment horizontal="center" vertical="center" wrapText="1"/>
    </xf>
    <xf numFmtId="2" fontId="0" fillId="3" borderId="11" xfId="0" applyNumberForma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/>
    </xf>
    <xf numFmtId="4" fontId="0" fillId="6" borderId="10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4" fontId="0" fillId="5" borderId="7" xfId="0" applyNumberFormat="1" applyFill="1" applyBorder="1" applyAlignment="1">
      <alignment horizontal="center" vertical="center"/>
    </xf>
    <xf numFmtId="4" fontId="0" fillId="5" borderId="10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top" wrapText="1"/>
    </xf>
    <xf numFmtId="2" fontId="0" fillId="3" borderId="7" xfId="0" applyNumberFormat="1" applyFill="1" applyBorder="1" applyAlignment="1">
      <alignment horizontal="center" vertical="top" wrapText="1"/>
    </xf>
    <xf numFmtId="2" fontId="0" fillId="3" borderId="10" xfId="0" applyNumberForma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/>
    </xf>
    <xf numFmtId="164" fontId="0" fillId="3" borderId="7" xfId="0" applyNumberFormat="1" applyFill="1" applyBorder="1" applyAlignment="1">
      <alignment horizontal="center" vertical="top"/>
    </xf>
    <xf numFmtId="164" fontId="0" fillId="3" borderId="10" xfId="0" applyNumberFormat="1" applyFill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etmagaz.ru/" TargetMode="External"/><Relationship Id="rId1" Type="http://schemas.openxmlformats.org/officeDocument/2006/relationships/hyperlink" Target="http://www.pinaclesy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topLeftCell="A16" workbookViewId="0">
      <selection activeCell="C26" sqref="C26"/>
    </sheetView>
  </sheetViews>
  <sheetFormatPr defaultRowHeight="38.25" customHeight="1"/>
  <cols>
    <col min="1" max="1" width="28.42578125" customWidth="1"/>
    <col min="2" max="2" width="19.85546875" customWidth="1"/>
    <col min="3" max="3" width="30" customWidth="1"/>
    <col min="4" max="4" width="11.42578125" customWidth="1"/>
    <col min="5" max="5" width="11" customWidth="1"/>
    <col min="6" max="6" width="13.7109375" customWidth="1"/>
    <col min="7" max="7" width="25.42578125" customWidth="1"/>
  </cols>
  <sheetData>
    <row r="1" spans="1:7" ht="15" customHeight="1"/>
    <row r="2" spans="1:7" ht="15" customHeight="1"/>
    <row r="3" spans="1:7" ht="15" customHeight="1">
      <c r="A3" s="1" t="s">
        <v>30</v>
      </c>
      <c r="B3" s="1"/>
      <c r="C3" s="1"/>
    </row>
    <row r="4" spans="1:7" ht="15" customHeight="1"/>
    <row r="5" spans="1:7" ht="38.25" customHeight="1" thickBo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25.5" customHeight="1" thickBot="1">
      <c r="A6" s="63" t="s">
        <v>7</v>
      </c>
      <c r="B6" s="66">
        <v>95000</v>
      </c>
      <c r="C6" s="3" t="s">
        <v>8</v>
      </c>
      <c r="D6" s="3">
        <v>1</v>
      </c>
      <c r="E6" s="4">
        <v>41690</v>
      </c>
      <c r="F6" s="4">
        <f>D6*E6</f>
        <v>41690</v>
      </c>
      <c r="G6" s="5" t="s">
        <v>9</v>
      </c>
    </row>
    <row r="7" spans="1:7" ht="33" customHeight="1" thickBot="1">
      <c r="A7" s="64"/>
      <c r="B7" s="67"/>
      <c r="C7" s="6" t="s">
        <v>10</v>
      </c>
      <c r="D7" s="7">
        <v>4</v>
      </c>
      <c r="E7" s="8">
        <v>230</v>
      </c>
      <c r="F7" s="4">
        <f t="shared" ref="F7:F11" si="0">D7*E7</f>
        <v>920</v>
      </c>
      <c r="G7" s="5" t="s">
        <v>9</v>
      </c>
    </row>
    <row r="8" spans="1:7" ht="25.5" customHeight="1" thickBot="1">
      <c r="A8" s="64"/>
      <c r="B8" s="67"/>
      <c r="C8" s="9" t="s">
        <v>11</v>
      </c>
      <c r="D8" s="9">
        <v>1</v>
      </c>
      <c r="E8" s="10">
        <v>15575</v>
      </c>
      <c r="F8" s="4">
        <f t="shared" si="0"/>
        <v>15575</v>
      </c>
      <c r="G8" s="5" t="s">
        <v>9</v>
      </c>
    </row>
    <row r="9" spans="1:7" ht="25.5" customHeight="1" thickBot="1">
      <c r="A9" s="64"/>
      <c r="B9" s="67"/>
      <c r="C9" s="11" t="s">
        <v>12</v>
      </c>
      <c r="D9" s="3">
        <v>4</v>
      </c>
      <c r="E9" s="4">
        <v>200</v>
      </c>
      <c r="F9" s="4">
        <f t="shared" si="0"/>
        <v>800</v>
      </c>
      <c r="G9" s="5" t="s">
        <v>9</v>
      </c>
    </row>
    <row r="10" spans="1:7" ht="31.5" customHeight="1" thickBot="1">
      <c r="A10" s="64"/>
      <c r="B10" s="67"/>
      <c r="C10" s="12" t="s">
        <v>13</v>
      </c>
      <c r="D10" s="7">
        <v>4</v>
      </c>
      <c r="E10" s="8">
        <v>110</v>
      </c>
      <c r="F10" s="4">
        <f t="shared" si="0"/>
        <v>440</v>
      </c>
      <c r="G10" s="5" t="s">
        <v>9</v>
      </c>
    </row>
    <row r="11" spans="1:7" ht="29.25" customHeight="1">
      <c r="A11" s="64"/>
      <c r="B11" s="67"/>
      <c r="C11" s="13" t="s">
        <v>14</v>
      </c>
      <c r="D11" s="14">
        <v>1</v>
      </c>
      <c r="E11" s="15">
        <v>50</v>
      </c>
      <c r="F11" s="4">
        <f t="shared" si="0"/>
        <v>50</v>
      </c>
      <c r="G11" s="5" t="s">
        <v>9</v>
      </c>
    </row>
    <row r="12" spans="1:7" ht="25.5" customHeight="1">
      <c r="A12" s="64"/>
      <c r="B12" s="67"/>
      <c r="C12" s="16" t="s">
        <v>15</v>
      </c>
      <c r="D12" s="17">
        <v>3</v>
      </c>
      <c r="E12" s="18">
        <f>F12/D12</f>
        <v>378</v>
      </c>
      <c r="F12" s="18">
        <v>1134</v>
      </c>
      <c r="G12" s="19" t="s">
        <v>16</v>
      </c>
    </row>
    <row r="13" spans="1:7" ht="30" customHeight="1">
      <c r="A13" s="64"/>
      <c r="B13" s="67"/>
      <c r="C13" s="16" t="s">
        <v>17</v>
      </c>
      <c r="D13" s="17">
        <v>10</v>
      </c>
      <c r="E13" s="18">
        <f t="shared" ref="E13:E25" si="1">F13/D13</f>
        <v>83</v>
      </c>
      <c r="F13" s="18">
        <v>830</v>
      </c>
      <c r="G13" s="19" t="s">
        <v>16</v>
      </c>
    </row>
    <row r="14" spans="1:7" ht="29.25" customHeight="1">
      <c r="A14" s="64"/>
      <c r="B14" s="67"/>
      <c r="C14" s="16" t="s">
        <v>18</v>
      </c>
      <c r="D14" s="17">
        <v>10</v>
      </c>
      <c r="E14" s="18">
        <f t="shared" si="1"/>
        <v>116</v>
      </c>
      <c r="F14" s="18">
        <v>1160</v>
      </c>
      <c r="G14" s="19" t="s">
        <v>16</v>
      </c>
    </row>
    <row r="15" spans="1:7" ht="28.5" customHeight="1">
      <c r="A15" s="64"/>
      <c r="B15" s="67"/>
      <c r="C15" s="16" t="s">
        <v>19</v>
      </c>
      <c r="D15" s="17">
        <v>10</v>
      </c>
      <c r="E15" s="18">
        <f t="shared" si="1"/>
        <v>104</v>
      </c>
      <c r="F15" s="18">
        <v>1040</v>
      </c>
      <c r="G15" s="19" t="s">
        <v>16</v>
      </c>
    </row>
    <row r="16" spans="1:7" ht="25.5" customHeight="1">
      <c r="A16" s="64"/>
      <c r="B16" s="67"/>
      <c r="C16" s="16" t="s">
        <v>20</v>
      </c>
      <c r="D16" s="17">
        <v>10</v>
      </c>
      <c r="E16" s="18">
        <f t="shared" si="1"/>
        <v>191</v>
      </c>
      <c r="F16" s="18">
        <v>1910</v>
      </c>
      <c r="G16" s="19" t="s">
        <v>16</v>
      </c>
    </row>
    <row r="17" spans="1:7" ht="25.5" customHeight="1">
      <c r="A17" s="64"/>
      <c r="B17" s="67"/>
      <c r="C17" s="20" t="s">
        <v>21</v>
      </c>
      <c r="D17" s="21">
        <v>20</v>
      </c>
      <c r="E17" s="18">
        <f t="shared" si="1"/>
        <v>80</v>
      </c>
      <c r="F17" s="18">
        <v>1600</v>
      </c>
      <c r="G17" s="19" t="s">
        <v>16</v>
      </c>
    </row>
    <row r="18" spans="1:7" ht="25.5" customHeight="1">
      <c r="A18" s="64"/>
      <c r="B18" s="67"/>
      <c r="C18" s="20" t="s">
        <v>22</v>
      </c>
      <c r="D18" s="21">
        <v>10</v>
      </c>
      <c r="E18" s="18">
        <f t="shared" si="1"/>
        <v>41</v>
      </c>
      <c r="F18" s="18">
        <v>410</v>
      </c>
      <c r="G18" s="19" t="s">
        <v>16</v>
      </c>
    </row>
    <row r="19" spans="1:7" ht="25.5" customHeight="1">
      <c r="A19" s="64"/>
      <c r="B19" s="67"/>
      <c r="C19" s="20" t="s">
        <v>23</v>
      </c>
      <c r="D19" s="21">
        <v>10</v>
      </c>
      <c r="E19" s="18">
        <f t="shared" si="1"/>
        <v>260</v>
      </c>
      <c r="F19" s="18">
        <v>2600</v>
      </c>
      <c r="G19" s="19" t="s">
        <v>16</v>
      </c>
    </row>
    <row r="20" spans="1:7" ht="25.5" customHeight="1">
      <c r="A20" s="64"/>
      <c r="B20" s="67"/>
      <c r="C20" s="20" t="s">
        <v>24</v>
      </c>
      <c r="D20" s="21">
        <v>13</v>
      </c>
      <c r="E20" s="18">
        <f t="shared" si="1"/>
        <v>50</v>
      </c>
      <c r="F20" s="18">
        <v>650</v>
      </c>
      <c r="G20" s="19" t="s">
        <v>16</v>
      </c>
    </row>
    <row r="21" spans="1:7" ht="34.5" customHeight="1">
      <c r="A21" s="64"/>
      <c r="B21" s="67"/>
      <c r="C21" s="20" t="s">
        <v>25</v>
      </c>
      <c r="D21" s="21">
        <v>20</v>
      </c>
      <c r="E21" s="18">
        <f t="shared" si="1"/>
        <v>50</v>
      </c>
      <c r="F21" s="18">
        <v>1000</v>
      </c>
      <c r="G21" s="19" t="s">
        <v>16</v>
      </c>
    </row>
    <row r="22" spans="1:7" ht="30" customHeight="1">
      <c r="A22" s="64"/>
      <c r="B22" s="67"/>
      <c r="C22" s="20" t="s">
        <v>26</v>
      </c>
      <c r="D22" s="21">
        <v>10</v>
      </c>
      <c r="E22" s="18">
        <v>491</v>
      </c>
      <c r="F22" s="18">
        <v>4917</v>
      </c>
      <c r="G22" s="19" t="s">
        <v>27</v>
      </c>
    </row>
    <row r="23" spans="1:7" ht="32.25" customHeight="1">
      <c r="A23" s="64"/>
      <c r="B23" s="67"/>
      <c r="C23" s="20" t="s">
        <v>28</v>
      </c>
      <c r="D23" s="21">
        <v>5</v>
      </c>
      <c r="E23" s="18">
        <v>251.6</v>
      </c>
      <c r="F23" s="18">
        <v>1258</v>
      </c>
      <c r="G23" s="19" t="s">
        <v>27</v>
      </c>
    </row>
    <row r="24" spans="1:7" ht="31.5" customHeight="1">
      <c r="A24" s="64"/>
      <c r="B24" s="67"/>
      <c r="C24" s="20" t="s">
        <v>29</v>
      </c>
      <c r="D24" s="21">
        <v>10</v>
      </c>
      <c r="E24" s="18">
        <v>89.4</v>
      </c>
      <c r="F24" s="18">
        <v>894</v>
      </c>
      <c r="G24" s="19" t="s">
        <v>27</v>
      </c>
    </row>
    <row r="25" spans="1:7" ht="44.25" customHeight="1">
      <c r="A25" s="65"/>
      <c r="B25" s="68"/>
      <c r="C25" s="12" t="s">
        <v>230</v>
      </c>
      <c r="D25" s="7">
        <v>1</v>
      </c>
      <c r="E25" s="15">
        <f t="shared" si="1"/>
        <v>16122</v>
      </c>
      <c r="F25" s="15">
        <v>16122</v>
      </c>
      <c r="G25" s="22"/>
    </row>
  </sheetData>
  <mergeCells count="2">
    <mergeCell ref="A6:A25"/>
    <mergeCell ref="B6:B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1"/>
  <sheetViews>
    <sheetView topLeftCell="A131" workbookViewId="0">
      <selection activeCell="G6" sqref="G6:G141"/>
    </sheetView>
  </sheetViews>
  <sheetFormatPr defaultRowHeight="30.75" customHeight="1"/>
  <cols>
    <col min="1" max="1" width="15.28515625" customWidth="1"/>
    <col min="2" max="2" width="13.7109375" customWidth="1"/>
    <col min="3" max="3" width="17.5703125" customWidth="1"/>
    <col min="4" max="4" width="56.42578125" style="43" bestFit="1" customWidth="1"/>
    <col min="6" max="6" width="11" customWidth="1"/>
    <col min="7" max="7" width="15.42578125" customWidth="1"/>
    <col min="8" max="8" width="20.140625" customWidth="1"/>
  </cols>
  <sheetData>
    <row r="1" spans="1:8" ht="15.75" customHeight="1"/>
    <row r="2" spans="1:8" ht="13.5" customHeight="1">
      <c r="E2" s="39"/>
      <c r="F2" s="39"/>
    </row>
    <row r="3" spans="1:8" ht="17.25" customHeight="1">
      <c r="A3" s="1" t="s">
        <v>31</v>
      </c>
      <c r="B3" s="1"/>
      <c r="C3" s="1"/>
      <c r="D3" s="44"/>
      <c r="E3" s="39"/>
      <c r="F3" s="39"/>
    </row>
    <row r="5" spans="1:8" ht="30.75" customHeight="1">
      <c r="A5" s="2" t="s">
        <v>0</v>
      </c>
      <c r="B5" s="2" t="s">
        <v>1</v>
      </c>
      <c r="C5" s="2"/>
      <c r="D5" s="45" t="s">
        <v>2</v>
      </c>
      <c r="E5" s="2" t="s">
        <v>4</v>
      </c>
      <c r="F5" s="2" t="s">
        <v>184</v>
      </c>
      <c r="G5" s="2" t="s">
        <v>5</v>
      </c>
      <c r="H5" s="27" t="s">
        <v>6</v>
      </c>
    </row>
    <row r="6" spans="1:8" ht="15.75" customHeight="1">
      <c r="A6" s="74" t="s">
        <v>185</v>
      </c>
      <c r="B6" s="35">
        <v>457000</v>
      </c>
      <c r="C6" s="75" t="s">
        <v>73</v>
      </c>
      <c r="D6" s="23" t="s">
        <v>32</v>
      </c>
      <c r="E6" s="24">
        <v>2050</v>
      </c>
      <c r="F6" s="24">
        <v>2</v>
      </c>
      <c r="G6" s="24">
        <f>E6*F6</f>
        <v>4100</v>
      </c>
      <c r="H6" s="69"/>
    </row>
    <row r="7" spans="1:8" ht="15.75" customHeight="1">
      <c r="A7" s="74"/>
      <c r="B7" s="35"/>
      <c r="C7" s="76"/>
      <c r="D7" s="25" t="s">
        <v>33</v>
      </c>
      <c r="E7" s="24">
        <v>200</v>
      </c>
      <c r="F7" s="24">
        <v>10</v>
      </c>
      <c r="G7" s="24">
        <f>E7*F7</f>
        <v>2000</v>
      </c>
      <c r="H7" s="71"/>
    </row>
    <row r="8" spans="1:8" ht="15.75" customHeight="1">
      <c r="A8" s="74"/>
      <c r="B8" s="35"/>
      <c r="C8" s="77" t="s">
        <v>74</v>
      </c>
      <c r="D8" s="40" t="s">
        <v>34</v>
      </c>
      <c r="E8" s="26">
        <v>906</v>
      </c>
      <c r="F8" s="26">
        <v>7</v>
      </c>
      <c r="G8" s="26">
        <f>E8*F8</f>
        <v>6342</v>
      </c>
      <c r="H8" s="80"/>
    </row>
    <row r="9" spans="1:8" ht="15.75" customHeight="1">
      <c r="A9" s="74"/>
      <c r="B9" s="35"/>
      <c r="C9" s="78"/>
      <c r="D9" s="40" t="s">
        <v>35</v>
      </c>
      <c r="E9" s="26">
        <v>253</v>
      </c>
      <c r="F9" s="26">
        <v>7</v>
      </c>
      <c r="G9" s="26">
        <f t="shared" ref="G9:G76" si="0">E9*F9</f>
        <v>1771</v>
      </c>
      <c r="H9" s="81"/>
    </row>
    <row r="10" spans="1:8" ht="15.75" customHeight="1">
      <c r="A10" s="37"/>
      <c r="B10" s="35"/>
      <c r="C10" s="78"/>
      <c r="D10" s="40" t="s">
        <v>36</v>
      </c>
      <c r="E10" s="26">
        <v>454</v>
      </c>
      <c r="F10" s="26">
        <v>7</v>
      </c>
      <c r="G10" s="26">
        <f t="shared" si="0"/>
        <v>3178</v>
      </c>
      <c r="H10" s="81"/>
    </row>
    <row r="11" spans="1:8" ht="15.75" customHeight="1">
      <c r="A11" s="37"/>
      <c r="B11" s="35"/>
      <c r="C11" s="78"/>
      <c r="D11" s="41" t="s">
        <v>37</v>
      </c>
      <c r="E11" s="26">
        <v>4294</v>
      </c>
      <c r="F11" s="26">
        <v>7</v>
      </c>
      <c r="G11" s="26">
        <f t="shared" si="0"/>
        <v>30058</v>
      </c>
      <c r="H11" s="81"/>
    </row>
    <row r="12" spans="1:8" ht="15.75" customHeight="1">
      <c r="A12" s="37"/>
      <c r="B12" s="35"/>
      <c r="C12" s="78"/>
      <c r="D12" s="41" t="s">
        <v>38</v>
      </c>
      <c r="E12" s="26">
        <v>224</v>
      </c>
      <c r="F12" s="26">
        <v>1</v>
      </c>
      <c r="G12" s="26">
        <f t="shared" si="0"/>
        <v>224</v>
      </c>
      <c r="H12" s="81"/>
    </row>
    <row r="13" spans="1:8" ht="15.75" customHeight="1">
      <c r="A13" s="37"/>
      <c r="B13" s="35"/>
      <c r="C13" s="78"/>
      <c r="D13" s="41" t="s">
        <v>39</v>
      </c>
      <c r="E13" s="26">
        <v>1117</v>
      </c>
      <c r="F13" s="26">
        <v>7</v>
      </c>
      <c r="G13" s="26">
        <f t="shared" si="0"/>
        <v>7819</v>
      </c>
      <c r="H13" s="81"/>
    </row>
    <row r="14" spans="1:8" ht="15.75" customHeight="1">
      <c r="A14" s="37"/>
      <c r="B14" s="35"/>
      <c r="C14" s="78"/>
      <c r="D14" s="41" t="s">
        <v>40</v>
      </c>
      <c r="E14" s="26">
        <v>3225</v>
      </c>
      <c r="F14" s="26">
        <v>1</v>
      </c>
      <c r="G14" s="26">
        <f t="shared" si="0"/>
        <v>3225</v>
      </c>
      <c r="H14" s="81"/>
    </row>
    <row r="15" spans="1:8" ht="15.75" customHeight="1">
      <c r="A15" s="37"/>
      <c r="B15" s="35"/>
      <c r="C15" s="78"/>
      <c r="D15" s="46" t="s">
        <v>41</v>
      </c>
      <c r="E15" s="26">
        <v>125</v>
      </c>
      <c r="F15" s="26">
        <v>7</v>
      </c>
      <c r="G15" s="26">
        <f t="shared" si="0"/>
        <v>875</v>
      </c>
      <c r="H15" s="81"/>
    </row>
    <row r="16" spans="1:8" ht="15.75" customHeight="1">
      <c r="A16" s="37"/>
      <c r="B16" s="35"/>
      <c r="C16" s="78"/>
      <c r="D16" s="41" t="s">
        <v>42</v>
      </c>
      <c r="E16" s="26">
        <v>745</v>
      </c>
      <c r="F16" s="26">
        <v>7</v>
      </c>
      <c r="G16" s="26">
        <f t="shared" si="0"/>
        <v>5215</v>
      </c>
      <c r="H16" s="81"/>
    </row>
    <row r="17" spans="1:8" ht="15.75" customHeight="1">
      <c r="A17" s="37"/>
      <c r="B17" s="35"/>
      <c r="C17" s="78"/>
      <c r="D17" s="42" t="s">
        <v>43</v>
      </c>
      <c r="E17" s="26">
        <v>185</v>
      </c>
      <c r="F17" s="26">
        <v>7</v>
      </c>
      <c r="G17" s="26">
        <f t="shared" si="0"/>
        <v>1295</v>
      </c>
      <c r="H17" s="81"/>
    </row>
    <row r="18" spans="1:8" ht="15.75" customHeight="1">
      <c r="A18" s="37"/>
      <c r="B18" s="35"/>
      <c r="C18" s="78"/>
      <c r="D18" s="41" t="s">
        <v>44</v>
      </c>
      <c r="E18" s="26">
        <v>66</v>
      </c>
      <c r="F18" s="26">
        <v>7</v>
      </c>
      <c r="G18" s="26">
        <f t="shared" si="0"/>
        <v>462</v>
      </c>
      <c r="H18" s="81"/>
    </row>
    <row r="19" spans="1:8" ht="15.75" customHeight="1">
      <c r="A19" s="37"/>
      <c r="B19" s="35"/>
      <c r="C19" s="78"/>
      <c r="D19" s="41" t="s">
        <v>45</v>
      </c>
      <c r="E19" s="26">
        <v>349</v>
      </c>
      <c r="F19" s="26">
        <v>7</v>
      </c>
      <c r="G19" s="26">
        <f t="shared" si="0"/>
        <v>2443</v>
      </c>
      <c r="H19" s="81"/>
    </row>
    <row r="20" spans="1:8" ht="15.75" customHeight="1">
      <c r="A20" s="37"/>
      <c r="B20" s="35"/>
      <c r="C20" s="78"/>
      <c r="D20" s="41" t="s">
        <v>46</v>
      </c>
      <c r="E20" s="26">
        <v>136</v>
      </c>
      <c r="F20" s="26">
        <v>7</v>
      </c>
      <c r="G20" s="26">
        <f t="shared" si="0"/>
        <v>952</v>
      </c>
      <c r="H20" s="81"/>
    </row>
    <row r="21" spans="1:8" ht="15.75" customHeight="1">
      <c r="A21" s="37"/>
      <c r="B21" s="35"/>
      <c r="C21" s="78"/>
      <c r="D21" s="41" t="s">
        <v>47</v>
      </c>
      <c r="E21" s="26">
        <v>344</v>
      </c>
      <c r="F21" s="26">
        <v>7</v>
      </c>
      <c r="G21" s="26">
        <f t="shared" si="0"/>
        <v>2408</v>
      </c>
      <c r="H21" s="81"/>
    </row>
    <row r="22" spans="1:8" ht="15.75" customHeight="1">
      <c r="A22" s="37"/>
      <c r="B22" s="35"/>
      <c r="C22" s="78"/>
      <c r="D22" s="41" t="s">
        <v>48</v>
      </c>
      <c r="E22" s="26">
        <v>344</v>
      </c>
      <c r="F22" s="26">
        <v>7</v>
      </c>
      <c r="G22" s="26">
        <f t="shared" si="0"/>
        <v>2408</v>
      </c>
      <c r="H22" s="81"/>
    </row>
    <row r="23" spans="1:8" ht="15.75" customHeight="1">
      <c r="A23" s="37"/>
      <c r="B23" s="35"/>
      <c r="C23" s="79"/>
      <c r="D23" s="41" t="s">
        <v>49</v>
      </c>
      <c r="E23" s="26">
        <v>3507</v>
      </c>
      <c r="F23" s="26">
        <v>6</v>
      </c>
      <c r="G23" s="26">
        <f t="shared" si="0"/>
        <v>21042</v>
      </c>
      <c r="H23" s="82"/>
    </row>
    <row r="24" spans="1:8" ht="30.75" customHeight="1">
      <c r="A24" s="37"/>
      <c r="B24" s="35"/>
      <c r="C24" s="69" t="s">
        <v>75</v>
      </c>
      <c r="D24" s="47" t="s">
        <v>50</v>
      </c>
      <c r="E24" s="30">
        <v>240</v>
      </c>
      <c r="F24" s="30">
        <v>1</v>
      </c>
      <c r="G24" s="30">
        <f t="shared" si="0"/>
        <v>240</v>
      </c>
      <c r="H24" s="69" t="s">
        <v>76</v>
      </c>
    </row>
    <row r="25" spans="1:8" ht="30.75" customHeight="1">
      <c r="A25" s="37"/>
      <c r="B25" s="35"/>
      <c r="C25" s="70"/>
      <c r="D25" s="47" t="s">
        <v>51</v>
      </c>
      <c r="E25" s="30">
        <v>240</v>
      </c>
      <c r="F25" s="30">
        <v>1</v>
      </c>
      <c r="G25" s="30">
        <f t="shared" si="0"/>
        <v>240</v>
      </c>
      <c r="H25" s="70"/>
    </row>
    <row r="26" spans="1:8" ht="30.75" customHeight="1">
      <c r="A26" s="37"/>
      <c r="B26" s="35"/>
      <c r="C26" s="70"/>
      <c r="D26" s="47" t="s">
        <v>52</v>
      </c>
      <c r="E26" s="30">
        <v>261</v>
      </c>
      <c r="F26" s="30">
        <v>1</v>
      </c>
      <c r="G26" s="30">
        <f t="shared" si="0"/>
        <v>261</v>
      </c>
      <c r="H26" s="70"/>
    </row>
    <row r="27" spans="1:8" ht="30.75" customHeight="1">
      <c r="A27" s="37"/>
      <c r="B27" s="35"/>
      <c r="C27" s="70"/>
      <c r="D27" s="47" t="s">
        <v>53</v>
      </c>
      <c r="E27" s="30">
        <v>338</v>
      </c>
      <c r="F27" s="30">
        <v>1</v>
      </c>
      <c r="G27" s="30">
        <f t="shared" si="0"/>
        <v>338</v>
      </c>
      <c r="H27" s="70"/>
    </row>
    <row r="28" spans="1:8" ht="30.75" customHeight="1">
      <c r="A28" s="37"/>
      <c r="B28" s="35"/>
      <c r="C28" s="70"/>
      <c r="D28" s="47" t="s">
        <v>54</v>
      </c>
      <c r="E28" s="30">
        <v>350</v>
      </c>
      <c r="F28" s="30">
        <v>1</v>
      </c>
      <c r="G28" s="30">
        <f t="shared" si="0"/>
        <v>350</v>
      </c>
      <c r="H28" s="70"/>
    </row>
    <row r="29" spans="1:8" ht="30.75" customHeight="1">
      <c r="A29" s="37"/>
      <c r="B29" s="35"/>
      <c r="C29" s="70"/>
      <c r="D29" s="47" t="s">
        <v>55</v>
      </c>
      <c r="E29" s="30">
        <v>310</v>
      </c>
      <c r="F29" s="30">
        <v>1</v>
      </c>
      <c r="G29" s="30">
        <f t="shared" si="0"/>
        <v>310</v>
      </c>
      <c r="H29" s="70"/>
    </row>
    <row r="30" spans="1:8" ht="30.75" customHeight="1">
      <c r="A30" s="37"/>
      <c r="B30" s="35"/>
      <c r="C30" s="70"/>
      <c r="D30" s="47" t="s">
        <v>56</v>
      </c>
      <c r="E30" s="30">
        <v>240</v>
      </c>
      <c r="F30" s="30">
        <v>1</v>
      </c>
      <c r="G30" s="30">
        <f t="shared" si="0"/>
        <v>240</v>
      </c>
      <c r="H30" s="70"/>
    </row>
    <row r="31" spans="1:8" ht="30.75" customHeight="1">
      <c r="A31" s="37"/>
      <c r="B31" s="35"/>
      <c r="C31" s="70"/>
      <c r="D31" s="48" t="s">
        <v>57</v>
      </c>
      <c r="E31" s="30">
        <v>275</v>
      </c>
      <c r="F31" s="30">
        <v>1</v>
      </c>
      <c r="G31" s="30">
        <f t="shared" si="0"/>
        <v>275</v>
      </c>
      <c r="H31" s="70"/>
    </row>
    <row r="32" spans="1:8" ht="30.75" customHeight="1">
      <c r="A32" s="37"/>
      <c r="B32" s="35"/>
      <c r="C32" s="70"/>
      <c r="D32" s="48" t="s">
        <v>58</v>
      </c>
      <c r="E32" s="30">
        <v>240</v>
      </c>
      <c r="F32" s="30">
        <v>1</v>
      </c>
      <c r="G32" s="30">
        <f t="shared" si="0"/>
        <v>240</v>
      </c>
      <c r="H32" s="70"/>
    </row>
    <row r="33" spans="1:10" ht="30.75" customHeight="1">
      <c r="A33" s="37"/>
      <c r="B33" s="35"/>
      <c r="C33" s="70"/>
      <c r="D33" s="47" t="s">
        <v>59</v>
      </c>
      <c r="E33" s="30">
        <v>240</v>
      </c>
      <c r="F33" s="30">
        <v>1</v>
      </c>
      <c r="G33" s="30">
        <f t="shared" si="0"/>
        <v>240</v>
      </c>
      <c r="H33" s="70"/>
    </row>
    <row r="34" spans="1:10" ht="30.75" customHeight="1">
      <c r="A34" s="37"/>
      <c r="B34" s="35"/>
      <c r="C34" s="70"/>
      <c r="D34" s="47" t="s">
        <v>60</v>
      </c>
      <c r="E34" s="30">
        <v>240</v>
      </c>
      <c r="F34" s="30">
        <v>1</v>
      </c>
      <c r="G34" s="30">
        <f t="shared" si="0"/>
        <v>240</v>
      </c>
      <c r="H34" s="70"/>
    </row>
    <row r="35" spans="1:10" ht="30.75" customHeight="1">
      <c r="A35" s="37"/>
      <c r="B35" s="35"/>
      <c r="C35" s="70"/>
      <c r="D35" s="47" t="s">
        <v>61</v>
      </c>
      <c r="E35" s="30">
        <v>260</v>
      </c>
      <c r="F35" s="30">
        <v>1</v>
      </c>
      <c r="G35" s="30">
        <f t="shared" si="0"/>
        <v>260</v>
      </c>
      <c r="H35" s="70"/>
    </row>
    <row r="36" spans="1:10" ht="30.75" customHeight="1">
      <c r="A36" s="37"/>
      <c r="B36" s="35"/>
      <c r="C36" s="70"/>
      <c r="D36" s="48" t="s">
        <v>62</v>
      </c>
      <c r="E36" s="30">
        <v>260</v>
      </c>
      <c r="F36" s="30">
        <v>1</v>
      </c>
      <c r="G36" s="30">
        <f t="shared" si="0"/>
        <v>260</v>
      </c>
      <c r="H36" s="70"/>
    </row>
    <row r="37" spans="1:10" ht="30.75" customHeight="1">
      <c r="A37" s="37"/>
      <c r="B37" s="35"/>
      <c r="C37" s="70"/>
      <c r="D37" s="47" t="s">
        <v>63</v>
      </c>
      <c r="E37" s="30">
        <v>3360</v>
      </c>
      <c r="F37" s="30">
        <v>1</v>
      </c>
      <c r="G37" s="30">
        <f t="shared" si="0"/>
        <v>3360</v>
      </c>
      <c r="H37" s="70"/>
    </row>
    <row r="38" spans="1:10" ht="70.5" customHeight="1">
      <c r="A38" s="37"/>
      <c r="B38" s="35"/>
      <c r="C38" s="70"/>
      <c r="D38" s="47" t="s">
        <v>64</v>
      </c>
      <c r="E38" s="30">
        <v>1900</v>
      </c>
      <c r="F38" s="30">
        <v>1</v>
      </c>
      <c r="G38" s="30">
        <f t="shared" si="0"/>
        <v>1900</v>
      </c>
      <c r="H38" s="70"/>
    </row>
    <row r="39" spans="1:10" ht="62.25" customHeight="1">
      <c r="A39" s="37"/>
      <c r="B39" s="35"/>
      <c r="C39" s="70"/>
      <c r="D39" s="47" t="s">
        <v>65</v>
      </c>
      <c r="E39" s="30">
        <v>2040</v>
      </c>
      <c r="F39" s="30">
        <v>1</v>
      </c>
      <c r="G39" s="30">
        <f t="shared" si="0"/>
        <v>2040</v>
      </c>
      <c r="H39" s="70"/>
    </row>
    <row r="40" spans="1:10" ht="63.75" customHeight="1">
      <c r="A40" s="37"/>
      <c r="B40" s="35"/>
      <c r="C40" s="70"/>
      <c r="D40" s="47" t="s">
        <v>66</v>
      </c>
      <c r="E40" s="30">
        <v>2412</v>
      </c>
      <c r="F40" s="30">
        <v>1</v>
      </c>
      <c r="G40" s="30">
        <f t="shared" si="0"/>
        <v>2412</v>
      </c>
      <c r="H40" s="70"/>
    </row>
    <row r="41" spans="1:10" ht="60" customHeight="1">
      <c r="A41" s="37"/>
      <c r="B41" s="35"/>
      <c r="C41" s="70"/>
      <c r="D41" s="49" t="s">
        <v>67</v>
      </c>
      <c r="E41" s="30">
        <v>1900</v>
      </c>
      <c r="F41" s="30">
        <v>1</v>
      </c>
      <c r="G41" s="30">
        <f t="shared" si="0"/>
        <v>1900</v>
      </c>
      <c r="H41" s="70"/>
    </row>
    <row r="42" spans="1:10" ht="64.5" customHeight="1">
      <c r="A42" s="37"/>
      <c r="B42" s="35"/>
      <c r="C42" s="70"/>
      <c r="D42" s="50" t="s">
        <v>68</v>
      </c>
      <c r="E42" s="30">
        <v>2232</v>
      </c>
      <c r="F42" s="30">
        <v>1</v>
      </c>
      <c r="G42" s="30">
        <f t="shared" si="0"/>
        <v>2232</v>
      </c>
      <c r="H42" s="70"/>
    </row>
    <row r="43" spans="1:10" ht="30.75" customHeight="1">
      <c r="A43" s="37"/>
      <c r="B43" s="35"/>
      <c r="C43" s="70"/>
      <c r="D43" s="50" t="s">
        <v>69</v>
      </c>
      <c r="E43" s="30">
        <v>4600</v>
      </c>
      <c r="F43" s="30">
        <v>1</v>
      </c>
      <c r="G43" s="30">
        <f t="shared" si="0"/>
        <v>4600</v>
      </c>
      <c r="H43" s="70"/>
    </row>
    <row r="44" spans="1:10" ht="50.25" customHeight="1">
      <c r="A44" s="37"/>
      <c r="B44" s="35"/>
      <c r="C44" s="70"/>
      <c r="D44" s="50" t="s">
        <v>70</v>
      </c>
      <c r="E44" s="30">
        <v>2328</v>
      </c>
      <c r="F44" s="30">
        <v>1</v>
      </c>
      <c r="G44" s="30">
        <f t="shared" si="0"/>
        <v>2328</v>
      </c>
      <c r="H44" s="70"/>
    </row>
    <row r="45" spans="1:10" ht="45.75" customHeight="1">
      <c r="A45" s="37"/>
      <c r="B45" s="35"/>
      <c r="C45" s="70"/>
      <c r="D45" s="50" t="s">
        <v>71</v>
      </c>
      <c r="E45" s="30">
        <v>2500</v>
      </c>
      <c r="F45" s="30">
        <v>1</v>
      </c>
      <c r="G45" s="30">
        <f t="shared" si="0"/>
        <v>2500</v>
      </c>
      <c r="H45" s="70"/>
    </row>
    <row r="46" spans="1:10" ht="46.5" customHeight="1">
      <c r="A46" s="37"/>
      <c r="B46" s="35"/>
      <c r="C46" s="71"/>
      <c r="D46" s="51" t="s">
        <v>72</v>
      </c>
      <c r="E46" s="30">
        <v>2500</v>
      </c>
      <c r="F46" s="30">
        <v>1</v>
      </c>
      <c r="G46" s="30">
        <f t="shared" si="0"/>
        <v>2500</v>
      </c>
      <c r="H46" s="71"/>
      <c r="I46" s="28"/>
      <c r="J46" s="29"/>
    </row>
    <row r="47" spans="1:10" ht="18" customHeight="1">
      <c r="A47" s="37"/>
      <c r="B47" s="35"/>
      <c r="C47" s="69" t="s">
        <v>100</v>
      </c>
      <c r="D47" s="52" t="s">
        <v>77</v>
      </c>
      <c r="E47" s="30">
        <v>1690</v>
      </c>
      <c r="F47" s="30">
        <v>1</v>
      </c>
      <c r="G47" s="30">
        <f t="shared" si="0"/>
        <v>1690</v>
      </c>
      <c r="H47" s="69" t="s">
        <v>101</v>
      </c>
    </row>
    <row r="48" spans="1:10" ht="18" customHeight="1">
      <c r="A48" s="37"/>
      <c r="B48" s="35"/>
      <c r="C48" s="70"/>
      <c r="D48" s="52" t="s">
        <v>78</v>
      </c>
      <c r="E48" s="30">
        <v>1690</v>
      </c>
      <c r="F48" s="30">
        <v>1</v>
      </c>
      <c r="G48" s="30">
        <f t="shared" si="0"/>
        <v>1690</v>
      </c>
      <c r="H48" s="70"/>
    </row>
    <row r="49" spans="1:8" ht="18" customHeight="1">
      <c r="A49" s="37"/>
      <c r="B49" s="35"/>
      <c r="C49" s="70"/>
      <c r="D49" s="52" t="s">
        <v>79</v>
      </c>
      <c r="E49" s="30">
        <v>1690</v>
      </c>
      <c r="F49" s="30">
        <v>1</v>
      </c>
      <c r="G49" s="30">
        <f t="shared" si="0"/>
        <v>1690</v>
      </c>
      <c r="H49" s="70"/>
    </row>
    <row r="50" spans="1:8" ht="18" customHeight="1">
      <c r="A50" s="37"/>
      <c r="B50" s="35"/>
      <c r="C50" s="70"/>
      <c r="D50" s="52" t="s">
        <v>80</v>
      </c>
      <c r="E50" s="30">
        <v>2530</v>
      </c>
      <c r="F50" s="30">
        <v>1</v>
      </c>
      <c r="G50" s="30">
        <f t="shared" si="0"/>
        <v>2530</v>
      </c>
      <c r="H50" s="70"/>
    </row>
    <row r="51" spans="1:8" ht="18" customHeight="1">
      <c r="A51" s="37"/>
      <c r="B51" s="35"/>
      <c r="C51" s="70"/>
      <c r="D51" s="52" t="s">
        <v>81</v>
      </c>
      <c r="E51" s="30">
        <v>1690</v>
      </c>
      <c r="F51" s="30">
        <v>1</v>
      </c>
      <c r="G51" s="30">
        <f t="shared" si="0"/>
        <v>1690</v>
      </c>
      <c r="H51" s="71"/>
    </row>
    <row r="52" spans="1:8" ht="18" customHeight="1">
      <c r="A52" s="37"/>
      <c r="B52" s="35"/>
      <c r="C52" s="70"/>
      <c r="D52" s="52" t="s">
        <v>82</v>
      </c>
      <c r="E52" s="30">
        <v>75</v>
      </c>
      <c r="F52" s="30">
        <v>1</v>
      </c>
      <c r="G52" s="30">
        <f t="shared" si="0"/>
        <v>75</v>
      </c>
      <c r="H52" s="69" t="s">
        <v>102</v>
      </c>
    </row>
    <row r="53" spans="1:8" ht="18" customHeight="1">
      <c r="A53" s="37"/>
      <c r="B53" s="35"/>
      <c r="C53" s="70"/>
      <c r="D53" s="52" t="s">
        <v>83</v>
      </c>
      <c r="E53" s="30">
        <v>75</v>
      </c>
      <c r="F53" s="30">
        <v>1</v>
      </c>
      <c r="G53" s="30">
        <f t="shared" si="0"/>
        <v>75</v>
      </c>
      <c r="H53" s="72"/>
    </row>
    <row r="54" spans="1:8" ht="18" customHeight="1">
      <c r="A54" s="37"/>
      <c r="B54" s="35"/>
      <c r="C54" s="70"/>
      <c r="D54" s="52" t="s">
        <v>84</v>
      </c>
      <c r="E54" s="30">
        <v>75</v>
      </c>
      <c r="F54" s="30">
        <v>1</v>
      </c>
      <c r="G54" s="30">
        <f t="shared" si="0"/>
        <v>75</v>
      </c>
      <c r="H54" s="72"/>
    </row>
    <row r="55" spans="1:8" ht="18" customHeight="1">
      <c r="A55" s="37"/>
      <c r="B55" s="35"/>
      <c r="C55" s="70"/>
      <c r="D55" s="52" t="s">
        <v>85</v>
      </c>
      <c r="E55" s="30">
        <v>75</v>
      </c>
      <c r="F55" s="30">
        <v>1</v>
      </c>
      <c r="G55" s="30">
        <f t="shared" si="0"/>
        <v>75</v>
      </c>
      <c r="H55" s="72"/>
    </row>
    <row r="56" spans="1:8" ht="18" customHeight="1">
      <c r="A56" s="37"/>
      <c r="B56" s="35"/>
      <c r="C56" s="70"/>
      <c r="D56" s="52" t="s">
        <v>86</v>
      </c>
      <c r="E56" s="30">
        <v>300</v>
      </c>
      <c r="F56" s="30">
        <v>1</v>
      </c>
      <c r="G56" s="30">
        <f t="shared" si="0"/>
        <v>300</v>
      </c>
      <c r="H56" s="72"/>
    </row>
    <row r="57" spans="1:8" ht="18" customHeight="1">
      <c r="A57" s="37"/>
      <c r="B57" s="35"/>
      <c r="C57" s="70"/>
      <c r="D57" s="52" t="s">
        <v>87</v>
      </c>
      <c r="E57" s="30">
        <v>50</v>
      </c>
      <c r="F57" s="30">
        <v>1</v>
      </c>
      <c r="G57" s="30">
        <f t="shared" si="0"/>
        <v>50</v>
      </c>
      <c r="H57" s="72"/>
    </row>
    <row r="58" spans="1:8" ht="18" customHeight="1">
      <c r="A58" s="37"/>
      <c r="B58" s="35"/>
      <c r="C58" s="70"/>
      <c r="D58" s="52" t="s">
        <v>88</v>
      </c>
      <c r="E58" s="30">
        <v>100</v>
      </c>
      <c r="F58" s="30">
        <v>1</v>
      </c>
      <c r="G58" s="30">
        <f t="shared" si="0"/>
        <v>100</v>
      </c>
      <c r="H58" s="72"/>
    </row>
    <row r="59" spans="1:8" ht="18" customHeight="1">
      <c r="A59" s="37"/>
      <c r="B59" s="35"/>
      <c r="C59" s="70"/>
      <c r="D59" s="52" t="s">
        <v>89</v>
      </c>
      <c r="E59" s="30">
        <v>50</v>
      </c>
      <c r="F59" s="30">
        <v>1</v>
      </c>
      <c r="G59" s="30">
        <f t="shared" si="0"/>
        <v>50</v>
      </c>
      <c r="H59" s="72"/>
    </row>
    <row r="60" spans="1:8" ht="18" customHeight="1">
      <c r="A60" s="37"/>
      <c r="B60" s="35"/>
      <c r="C60" s="70"/>
      <c r="D60" s="52" t="s">
        <v>90</v>
      </c>
      <c r="E60" s="30">
        <v>50</v>
      </c>
      <c r="F60" s="30">
        <v>1</v>
      </c>
      <c r="G60" s="30">
        <f t="shared" si="0"/>
        <v>50</v>
      </c>
      <c r="H60" s="73"/>
    </row>
    <row r="61" spans="1:8" ht="18" customHeight="1">
      <c r="A61" s="37"/>
      <c r="B61" s="35"/>
      <c r="C61" s="70"/>
      <c r="D61" s="52" t="s">
        <v>91</v>
      </c>
      <c r="E61" s="30">
        <v>1200</v>
      </c>
      <c r="F61" s="30">
        <v>1</v>
      </c>
      <c r="G61" s="30">
        <f t="shared" si="0"/>
        <v>1200</v>
      </c>
      <c r="H61" s="69" t="s">
        <v>103</v>
      </c>
    </row>
    <row r="62" spans="1:8" ht="18" customHeight="1">
      <c r="A62" s="37"/>
      <c r="B62" s="35"/>
      <c r="C62" s="70"/>
      <c r="D62" s="52" t="s">
        <v>92</v>
      </c>
      <c r="E62" s="30">
        <v>245</v>
      </c>
      <c r="F62" s="30">
        <v>5</v>
      </c>
      <c r="G62" s="30">
        <f t="shared" si="0"/>
        <v>1225</v>
      </c>
      <c r="H62" s="72"/>
    </row>
    <row r="63" spans="1:8" ht="18" customHeight="1">
      <c r="A63" s="37"/>
      <c r="B63" s="35"/>
      <c r="C63" s="70"/>
      <c r="D63" s="52" t="s">
        <v>93</v>
      </c>
      <c r="E63" s="30">
        <v>90</v>
      </c>
      <c r="F63" s="30">
        <v>2</v>
      </c>
      <c r="G63" s="30">
        <f t="shared" si="0"/>
        <v>180</v>
      </c>
      <c r="H63" s="72"/>
    </row>
    <row r="64" spans="1:8" ht="18" customHeight="1">
      <c r="A64" s="37"/>
      <c r="B64" s="35"/>
      <c r="C64" s="70"/>
      <c r="D64" s="52" t="s">
        <v>94</v>
      </c>
      <c r="E64" s="30">
        <v>90</v>
      </c>
      <c r="F64" s="30">
        <v>2</v>
      </c>
      <c r="G64" s="30">
        <f t="shared" si="0"/>
        <v>180</v>
      </c>
      <c r="H64" s="72"/>
    </row>
    <row r="65" spans="1:8" ht="18" customHeight="1">
      <c r="A65" s="37"/>
      <c r="B65" s="35"/>
      <c r="C65" s="70"/>
      <c r="D65" s="52" t="s">
        <v>95</v>
      </c>
      <c r="E65" s="30">
        <v>1000</v>
      </c>
      <c r="F65" s="30">
        <v>1</v>
      </c>
      <c r="G65" s="30">
        <f t="shared" si="0"/>
        <v>1000</v>
      </c>
      <c r="H65" s="72"/>
    </row>
    <row r="66" spans="1:8" ht="18" customHeight="1">
      <c r="A66" s="37"/>
      <c r="B66" s="35"/>
      <c r="C66" s="70"/>
      <c r="D66" s="52" t="s">
        <v>96</v>
      </c>
      <c r="E66" s="30">
        <v>14500</v>
      </c>
      <c r="F66" s="30">
        <v>1</v>
      </c>
      <c r="G66" s="30">
        <f t="shared" si="0"/>
        <v>14500</v>
      </c>
      <c r="H66" s="72"/>
    </row>
    <row r="67" spans="1:8" ht="18" customHeight="1">
      <c r="A67" s="37"/>
      <c r="B67" s="35"/>
      <c r="C67" s="70"/>
      <c r="D67" s="52" t="s">
        <v>97</v>
      </c>
      <c r="E67" s="30">
        <v>7500</v>
      </c>
      <c r="F67" s="30">
        <v>1</v>
      </c>
      <c r="G67" s="30">
        <f t="shared" si="0"/>
        <v>7500</v>
      </c>
      <c r="H67" s="72"/>
    </row>
    <row r="68" spans="1:8" ht="18" customHeight="1">
      <c r="A68" s="37"/>
      <c r="B68" s="35"/>
      <c r="C68" s="70"/>
      <c r="D68" s="52" t="s">
        <v>98</v>
      </c>
      <c r="E68" s="30">
        <v>5900</v>
      </c>
      <c r="F68" s="30">
        <v>1</v>
      </c>
      <c r="G68" s="30">
        <f t="shared" si="0"/>
        <v>5900</v>
      </c>
      <c r="H68" s="72"/>
    </row>
    <row r="69" spans="1:8" ht="30.75" customHeight="1">
      <c r="A69" s="37"/>
      <c r="B69" s="35"/>
      <c r="C69" s="71"/>
      <c r="D69" s="52" t="s">
        <v>99</v>
      </c>
      <c r="E69" s="30">
        <v>7500</v>
      </c>
      <c r="F69" s="30">
        <v>1</v>
      </c>
      <c r="G69" s="30">
        <f t="shared" si="0"/>
        <v>7500</v>
      </c>
      <c r="H69" s="73"/>
    </row>
    <row r="70" spans="1:8" ht="15.75" customHeight="1">
      <c r="A70" s="37"/>
      <c r="B70" s="35"/>
      <c r="C70" s="80" t="s">
        <v>109</v>
      </c>
      <c r="D70" s="53" t="s">
        <v>104</v>
      </c>
      <c r="E70" s="26">
        <v>16</v>
      </c>
      <c r="F70" s="26">
        <v>1562</v>
      </c>
      <c r="G70" s="26">
        <f t="shared" si="0"/>
        <v>24992</v>
      </c>
      <c r="H70" s="83" t="s">
        <v>170</v>
      </c>
    </row>
    <row r="71" spans="1:8" ht="15.75" customHeight="1">
      <c r="A71" s="37"/>
      <c r="B71" s="35"/>
      <c r="C71" s="81"/>
      <c r="D71" s="53" t="s">
        <v>105</v>
      </c>
      <c r="E71" s="26">
        <v>51</v>
      </c>
      <c r="F71" s="26">
        <v>677</v>
      </c>
      <c r="G71" s="26">
        <f t="shared" si="0"/>
        <v>34527</v>
      </c>
      <c r="H71" s="84"/>
    </row>
    <row r="72" spans="1:8" ht="15.75" customHeight="1">
      <c r="A72" s="37"/>
      <c r="B72" s="35"/>
      <c r="C72" s="81"/>
      <c r="D72" s="53" t="s">
        <v>106</v>
      </c>
      <c r="E72" s="26">
        <v>20</v>
      </c>
      <c r="F72" s="26">
        <v>550</v>
      </c>
      <c r="G72" s="26">
        <f t="shared" si="0"/>
        <v>11000</v>
      </c>
      <c r="H72" s="84"/>
    </row>
    <row r="73" spans="1:8" ht="15.75" customHeight="1">
      <c r="A73" s="37"/>
      <c r="B73" s="35"/>
      <c r="C73" s="81"/>
      <c r="D73" s="53" t="s">
        <v>107</v>
      </c>
      <c r="E73" s="26">
        <v>15</v>
      </c>
      <c r="F73" s="26">
        <v>2800</v>
      </c>
      <c r="G73" s="26">
        <f t="shared" si="0"/>
        <v>42000</v>
      </c>
      <c r="H73" s="84"/>
    </row>
    <row r="74" spans="1:8" ht="15.75" customHeight="1">
      <c r="A74" s="37"/>
      <c r="B74" s="35"/>
      <c r="C74" s="82"/>
      <c r="D74" s="53" t="s">
        <v>108</v>
      </c>
      <c r="E74" s="26">
        <v>2</v>
      </c>
      <c r="F74" s="26">
        <v>6000</v>
      </c>
      <c r="G74" s="26">
        <f t="shared" si="0"/>
        <v>12000</v>
      </c>
      <c r="H74" s="85"/>
    </row>
    <row r="75" spans="1:8" ht="17.25" customHeight="1">
      <c r="A75" s="37"/>
      <c r="B75" s="35"/>
      <c r="C75" s="69" t="s">
        <v>169</v>
      </c>
      <c r="D75" s="52" t="s">
        <v>119</v>
      </c>
      <c r="E75" s="30">
        <v>384</v>
      </c>
      <c r="F75" s="30">
        <v>1</v>
      </c>
      <c r="G75" s="30">
        <f t="shared" si="0"/>
        <v>384</v>
      </c>
      <c r="H75" s="69" t="s">
        <v>126</v>
      </c>
    </row>
    <row r="76" spans="1:8" ht="17.25" customHeight="1">
      <c r="A76" s="37"/>
      <c r="B76" s="35"/>
      <c r="C76" s="70"/>
      <c r="D76" s="52" t="s">
        <v>110</v>
      </c>
      <c r="E76" s="30">
        <v>384</v>
      </c>
      <c r="F76" s="30">
        <v>1</v>
      </c>
      <c r="G76" s="30">
        <f t="shared" si="0"/>
        <v>384</v>
      </c>
      <c r="H76" s="70"/>
    </row>
    <row r="77" spans="1:8" ht="17.25" customHeight="1">
      <c r="A77" s="37"/>
      <c r="B77" s="35"/>
      <c r="C77" s="70"/>
      <c r="D77" s="52" t="s">
        <v>111</v>
      </c>
      <c r="E77" s="30">
        <v>732</v>
      </c>
      <c r="F77" s="30">
        <v>1</v>
      </c>
      <c r="G77" s="30">
        <f t="shared" ref="G77:G90" si="1">E77*F77</f>
        <v>732</v>
      </c>
      <c r="H77" s="70"/>
    </row>
    <row r="78" spans="1:8" ht="17.25" customHeight="1">
      <c r="A78" s="37"/>
      <c r="B78" s="35"/>
      <c r="C78" s="70"/>
      <c r="D78" s="52" t="s">
        <v>112</v>
      </c>
      <c r="E78" s="30">
        <v>672</v>
      </c>
      <c r="F78" s="30">
        <v>1</v>
      </c>
      <c r="G78" s="30">
        <f t="shared" si="1"/>
        <v>672</v>
      </c>
      <c r="H78" s="70"/>
    </row>
    <row r="79" spans="1:8" ht="17.25" customHeight="1">
      <c r="A79" s="37"/>
      <c r="B79" s="35"/>
      <c r="C79" s="70"/>
      <c r="D79" s="52" t="s">
        <v>113</v>
      </c>
      <c r="E79" s="30">
        <v>648</v>
      </c>
      <c r="F79" s="30">
        <v>1</v>
      </c>
      <c r="G79" s="30">
        <f t="shared" si="1"/>
        <v>648</v>
      </c>
      <c r="H79" s="70"/>
    </row>
    <row r="80" spans="1:8" ht="17.25" customHeight="1">
      <c r="A80" s="37"/>
      <c r="B80" s="35"/>
      <c r="C80" s="70"/>
      <c r="D80" s="52" t="s">
        <v>121</v>
      </c>
      <c r="E80" s="30">
        <v>768</v>
      </c>
      <c r="F80" s="30">
        <v>1</v>
      </c>
      <c r="G80" s="30">
        <f t="shared" si="1"/>
        <v>768</v>
      </c>
      <c r="H80" s="70"/>
    </row>
    <row r="81" spans="1:8" ht="17.25" customHeight="1">
      <c r="A81" s="37"/>
      <c r="B81" s="35"/>
      <c r="C81" s="70"/>
      <c r="D81" s="52" t="s">
        <v>114</v>
      </c>
      <c r="E81" s="30">
        <v>672</v>
      </c>
      <c r="F81" s="30">
        <v>1</v>
      </c>
      <c r="G81" s="30">
        <f t="shared" si="1"/>
        <v>672</v>
      </c>
      <c r="H81" s="70"/>
    </row>
    <row r="82" spans="1:8" ht="17.25" customHeight="1">
      <c r="A82" s="37"/>
      <c r="B82" s="35"/>
      <c r="C82" s="70"/>
      <c r="D82" s="52" t="s">
        <v>115</v>
      </c>
      <c r="E82" s="30">
        <v>696</v>
      </c>
      <c r="F82" s="30">
        <v>1</v>
      </c>
      <c r="G82" s="30">
        <f t="shared" si="1"/>
        <v>696</v>
      </c>
      <c r="H82" s="70"/>
    </row>
    <row r="83" spans="1:8" ht="17.25" customHeight="1">
      <c r="A83" s="37"/>
      <c r="B83" s="35"/>
      <c r="C83" s="70"/>
      <c r="D83" s="52" t="s">
        <v>116</v>
      </c>
      <c r="E83" s="30">
        <v>864</v>
      </c>
      <c r="F83" s="30">
        <v>1</v>
      </c>
      <c r="G83" s="30">
        <f t="shared" si="1"/>
        <v>864</v>
      </c>
      <c r="H83" s="70"/>
    </row>
    <row r="84" spans="1:8" ht="17.25" customHeight="1">
      <c r="A84" s="37"/>
      <c r="B84" s="35"/>
      <c r="C84" s="70"/>
      <c r="D84" s="52" t="s">
        <v>117</v>
      </c>
      <c r="E84" s="30">
        <v>408</v>
      </c>
      <c r="F84" s="30">
        <v>1</v>
      </c>
      <c r="G84" s="30">
        <f t="shared" si="1"/>
        <v>408</v>
      </c>
      <c r="H84" s="70"/>
    </row>
    <row r="85" spans="1:8" ht="17.25" customHeight="1">
      <c r="A85" s="37"/>
      <c r="B85" s="35"/>
      <c r="C85" s="70"/>
      <c r="D85" s="52" t="s">
        <v>118</v>
      </c>
      <c r="E85" s="30">
        <v>660</v>
      </c>
      <c r="F85" s="30">
        <v>1</v>
      </c>
      <c r="G85" s="30">
        <f t="shared" si="1"/>
        <v>660</v>
      </c>
      <c r="H85" s="70"/>
    </row>
    <row r="86" spans="1:8" ht="17.25" customHeight="1">
      <c r="A86" s="37"/>
      <c r="B86" s="35"/>
      <c r="C86" s="70"/>
      <c r="D86" s="52" t="s">
        <v>120</v>
      </c>
      <c r="E86" s="30">
        <v>1176</v>
      </c>
      <c r="F86" s="30">
        <v>1</v>
      </c>
      <c r="G86" s="30">
        <f t="shared" si="1"/>
        <v>1176</v>
      </c>
      <c r="H86" s="70"/>
    </row>
    <row r="87" spans="1:8" ht="17.25" customHeight="1">
      <c r="A87" s="37"/>
      <c r="B87" s="35"/>
      <c r="C87" s="70"/>
      <c r="D87" s="52" t="s">
        <v>122</v>
      </c>
      <c r="E87" s="30">
        <v>804</v>
      </c>
      <c r="F87" s="30">
        <v>1</v>
      </c>
      <c r="G87" s="30">
        <f t="shared" si="1"/>
        <v>804</v>
      </c>
      <c r="H87" s="70"/>
    </row>
    <row r="88" spans="1:8" ht="17.25" customHeight="1">
      <c r="A88" s="37"/>
      <c r="B88" s="35"/>
      <c r="C88" s="70"/>
      <c r="D88" s="52" t="s">
        <v>123</v>
      </c>
      <c r="E88" s="30">
        <v>696</v>
      </c>
      <c r="F88" s="30">
        <v>1</v>
      </c>
      <c r="G88" s="30">
        <f t="shared" si="1"/>
        <v>696</v>
      </c>
      <c r="H88" s="70"/>
    </row>
    <row r="89" spans="1:8" ht="17.25" customHeight="1">
      <c r="A89" s="37"/>
      <c r="B89" s="35"/>
      <c r="C89" s="70"/>
      <c r="D89" s="52" t="s">
        <v>124</v>
      </c>
      <c r="E89" s="30">
        <v>1452</v>
      </c>
      <c r="F89" s="30">
        <v>1</v>
      </c>
      <c r="G89" s="30">
        <f t="shared" si="1"/>
        <v>1452</v>
      </c>
      <c r="H89" s="70"/>
    </row>
    <row r="90" spans="1:8" ht="17.25" customHeight="1">
      <c r="A90" s="37"/>
      <c r="B90" s="35"/>
      <c r="C90" s="70"/>
      <c r="D90" s="52" t="s">
        <v>125</v>
      </c>
      <c r="E90" s="30">
        <v>4.8</v>
      </c>
      <c r="F90" s="30">
        <v>50</v>
      </c>
      <c r="G90" s="30">
        <f t="shared" si="1"/>
        <v>240</v>
      </c>
      <c r="H90" s="71"/>
    </row>
    <row r="91" spans="1:8" ht="17.25" customHeight="1">
      <c r="A91" s="37"/>
      <c r="B91" s="35"/>
      <c r="C91" s="70"/>
      <c r="D91" s="54" t="s">
        <v>127</v>
      </c>
      <c r="E91" s="30">
        <v>27.52</v>
      </c>
      <c r="F91" s="30">
        <v>15</v>
      </c>
      <c r="G91" s="30">
        <f>E91*F91</f>
        <v>412.8</v>
      </c>
      <c r="H91" s="69" t="s">
        <v>168</v>
      </c>
    </row>
    <row r="92" spans="1:8" ht="17.25" customHeight="1">
      <c r="A92" s="37"/>
      <c r="B92" s="35"/>
      <c r="C92" s="70"/>
      <c r="D92" s="54" t="s">
        <v>128</v>
      </c>
      <c r="E92" s="30">
        <v>153.38</v>
      </c>
      <c r="F92" s="30">
        <v>15</v>
      </c>
      <c r="G92" s="30">
        <f t="shared" ref="G92:G131" si="2">E92*F92</f>
        <v>2300.6999999999998</v>
      </c>
      <c r="H92" s="70"/>
    </row>
    <row r="93" spans="1:8" ht="17.25" customHeight="1">
      <c r="A93" s="37"/>
      <c r="B93" s="35"/>
      <c r="C93" s="70"/>
      <c r="D93" s="54" t="s">
        <v>129</v>
      </c>
      <c r="E93" s="32">
        <v>204.4</v>
      </c>
      <c r="F93" s="33">
        <v>5</v>
      </c>
      <c r="G93" s="30">
        <f t="shared" si="2"/>
        <v>1022</v>
      </c>
      <c r="H93" s="70"/>
    </row>
    <row r="94" spans="1:8" ht="17.25" customHeight="1">
      <c r="A94" s="37"/>
      <c r="B94" s="35"/>
      <c r="C94" s="70"/>
      <c r="D94" s="54" t="s">
        <v>130</v>
      </c>
      <c r="E94" s="30">
        <v>55.3</v>
      </c>
      <c r="F94" s="30">
        <v>1</v>
      </c>
      <c r="G94" s="30">
        <f t="shared" si="2"/>
        <v>55.3</v>
      </c>
      <c r="H94" s="70"/>
    </row>
    <row r="95" spans="1:8" ht="17.25" customHeight="1">
      <c r="A95" s="37"/>
      <c r="B95" s="35"/>
      <c r="C95" s="70"/>
      <c r="D95" s="54" t="s">
        <v>131</v>
      </c>
      <c r="E95" s="30">
        <v>26.85</v>
      </c>
      <c r="F95" s="30">
        <v>1</v>
      </c>
      <c r="G95" s="30">
        <f t="shared" si="2"/>
        <v>26.85</v>
      </c>
      <c r="H95" s="70"/>
    </row>
    <row r="96" spans="1:8" ht="17.25" customHeight="1">
      <c r="A96" s="37"/>
      <c r="B96" s="35"/>
      <c r="C96" s="70"/>
      <c r="D96" s="55" t="s">
        <v>132</v>
      </c>
      <c r="E96" s="30">
        <v>29.46</v>
      </c>
      <c r="F96" s="30">
        <v>1</v>
      </c>
      <c r="G96" s="30">
        <f t="shared" si="2"/>
        <v>29.46</v>
      </c>
      <c r="H96" s="70"/>
    </row>
    <row r="97" spans="1:8" ht="17.25" customHeight="1">
      <c r="A97" s="37"/>
      <c r="B97" s="35"/>
      <c r="C97" s="70"/>
      <c r="D97" s="55" t="s">
        <v>133</v>
      </c>
      <c r="E97" s="32">
        <v>16.760000000000002</v>
      </c>
      <c r="F97" s="30">
        <v>1</v>
      </c>
      <c r="G97" s="30">
        <f t="shared" si="2"/>
        <v>16.760000000000002</v>
      </c>
      <c r="H97" s="70"/>
    </row>
    <row r="98" spans="1:8" ht="17.25" customHeight="1">
      <c r="A98" s="37"/>
      <c r="B98" s="35"/>
      <c r="C98" s="70"/>
      <c r="D98" s="55" t="s">
        <v>134</v>
      </c>
      <c r="E98" s="32">
        <v>72.66</v>
      </c>
      <c r="F98" s="30">
        <v>1</v>
      </c>
      <c r="G98" s="30">
        <f t="shared" si="2"/>
        <v>72.66</v>
      </c>
      <c r="H98" s="70"/>
    </row>
    <row r="99" spans="1:8" ht="17.25" customHeight="1">
      <c r="A99" s="37"/>
      <c r="B99" s="35"/>
      <c r="C99" s="70"/>
      <c r="D99" s="55" t="s">
        <v>135</v>
      </c>
      <c r="E99" s="32">
        <v>28.65</v>
      </c>
      <c r="F99" s="30">
        <v>1</v>
      </c>
      <c r="G99" s="30">
        <f t="shared" si="2"/>
        <v>28.65</v>
      </c>
      <c r="H99" s="70"/>
    </row>
    <row r="100" spans="1:8" ht="17.25" customHeight="1">
      <c r="A100" s="37"/>
      <c r="B100" s="35"/>
      <c r="C100" s="70"/>
      <c r="D100" s="55" t="s">
        <v>136</v>
      </c>
      <c r="E100" s="32">
        <v>84.95</v>
      </c>
      <c r="F100" s="33">
        <v>1</v>
      </c>
      <c r="G100" s="30">
        <f t="shared" si="2"/>
        <v>84.95</v>
      </c>
      <c r="H100" s="70"/>
    </row>
    <row r="101" spans="1:8" ht="17.25" customHeight="1">
      <c r="A101" s="37"/>
      <c r="B101" s="35"/>
      <c r="C101" s="70"/>
      <c r="D101" s="55" t="s">
        <v>137</v>
      </c>
      <c r="E101" s="32">
        <v>162.18</v>
      </c>
      <c r="F101" s="30">
        <v>1</v>
      </c>
      <c r="G101" s="30">
        <f t="shared" si="2"/>
        <v>162.18</v>
      </c>
      <c r="H101" s="70"/>
    </row>
    <row r="102" spans="1:8" ht="17.25" customHeight="1">
      <c r="A102" s="37"/>
      <c r="B102" s="35"/>
      <c r="C102" s="70"/>
      <c r="D102" s="55" t="s">
        <v>138</v>
      </c>
      <c r="E102" s="30">
        <v>95.63</v>
      </c>
      <c r="F102" s="30">
        <v>1</v>
      </c>
      <c r="G102" s="30">
        <f t="shared" si="2"/>
        <v>95.63</v>
      </c>
      <c r="H102" s="70"/>
    </row>
    <row r="103" spans="1:8" ht="17.25" customHeight="1">
      <c r="A103" s="37"/>
      <c r="B103" s="35"/>
      <c r="C103" s="70"/>
      <c r="D103" s="55" t="s">
        <v>139</v>
      </c>
      <c r="E103" s="30">
        <v>163.71</v>
      </c>
      <c r="F103" s="30">
        <v>1</v>
      </c>
      <c r="G103" s="30">
        <f t="shared" si="2"/>
        <v>163.71</v>
      </c>
      <c r="H103" s="70"/>
    </row>
    <row r="104" spans="1:8" ht="17.25" customHeight="1">
      <c r="A104" s="37"/>
      <c r="B104" s="35"/>
      <c r="C104" s="70"/>
      <c r="D104" s="55" t="s">
        <v>140</v>
      </c>
      <c r="E104" s="30">
        <v>19.38</v>
      </c>
      <c r="F104" s="30">
        <v>1</v>
      </c>
      <c r="G104" s="30">
        <f t="shared" si="2"/>
        <v>19.38</v>
      </c>
      <c r="H104" s="70"/>
    </row>
    <row r="105" spans="1:8" ht="17.25" customHeight="1">
      <c r="A105" s="37"/>
      <c r="B105" s="35"/>
      <c r="C105" s="70"/>
      <c r="D105" s="55" t="s">
        <v>141</v>
      </c>
      <c r="E105" s="30">
        <v>15.77</v>
      </c>
      <c r="F105" s="30">
        <v>1</v>
      </c>
      <c r="G105" s="30">
        <f t="shared" si="2"/>
        <v>15.77</v>
      </c>
      <c r="H105" s="70"/>
    </row>
    <row r="106" spans="1:8" ht="17.25" customHeight="1">
      <c r="A106" s="37"/>
      <c r="B106" s="35"/>
      <c r="C106" s="70"/>
      <c r="D106" s="55" t="s">
        <v>142</v>
      </c>
      <c r="E106" s="30">
        <v>205.73</v>
      </c>
      <c r="F106" s="30">
        <v>1</v>
      </c>
      <c r="G106" s="30">
        <f t="shared" si="2"/>
        <v>205.73</v>
      </c>
      <c r="H106" s="70"/>
    </row>
    <row r="107" spans="1:8" ht="17.25" customHeight="1">
      <c r="A107" s="37"/>
      <c r="B107" s="35"/>
      <c r="C107" s="70"/>
      <c r="D107" s="55" t="s">
        <v>143</v>
      </c>
      <c r="E107" s="30">
        <v>54.81</v>
      </c>
      <c r="F107" s="30">
        <v>1</v>
      </c>
      <c r="G107" s="30">
        <f t="shared" si="2"/>
        <v>54.81</v>
      </c>
      <c r="H107" s="70"/>
    </row>
    <row r="108" spans="1:8" ht="17.25" customHeight="1">
      <c r="A108" s="37"/>
      <c r="B108" s="35"/>
      <c r="C108" s="70"/>
      <c r="D108" s="55" t="s">
        <v>144</v>
      </c>
      <c r="E108" s="32">
        <v>24.56</v>
      </c>
      <c r="F108" s="33">
        <v>1</v>
      </c>
      <c r="G108" s="30">
        <f t="shared" si="2"/>
        <v>24.56</v>
      </c>
      <c r="H108" s="70"/>
    </row>
    <row r="109" spans="1:8" ht="17.25" customHeight="1">
      <c r="A109" s="37"/>
      <c r="B109" s="35"/>
      <c r="C109" s="70"/>
      <c r="D109" s="55" t="s">
        <v>145</v>
      </c>
      <c r="E109" s="30">
        <v>33.26</v>
      </c>
      <c r="F109" s="30">
        <v>1</v>
      </c>
      <c r="G109" s="30">
        <f t="shared" si="2"/>
        <v>33.26</v>
      </c>
      <c r="H109" s="70"/>
    </row>
    <row r="110" spans="1:8" ht="17.25" customHeight="1">
      <c r="A110" s="37"/>
      <c r="B110" s="35"/>
      <c r="C110" s="70"/>
      <c r="D110" s="55" t="s">
        <v>146</v>
      </c>
      <c r="E110" s="30">
        <v>26.92</v>
      </c>
      <c r="F110" s="30">
        <v>1</v>
      </c>
      <c r="G110" s="30">
        <f t="shared" si="2"/>
        <v>26.92</v>
      </c>
      <c r="H110" s="70"/>
    </row>
    <row r="111" spans="1:8" ht="17.25" customHeight="1">
      <c r="A111" s="37"/>
      <c r="B111" s="35"/>
      <c r="C111" s="70"/>
      <c r="D111" s="55" t="s">
        <v>147</v>
      </c>
      <c r="E111" s="30">
        <v>55.54</v>
      </c>
      <c r="F111" s="30">
        <v>1</v>
      </c>
      <c r="G111" s="30">
        <f t="shared" si="2"/>
        <v>55.54</v>
      </c>
      <c r="H111" s="70"/>
    </row>
    <row r="112" spans="1:8" ht="17.25" customHeight="1">
      <c r="A112" s="37"/>
      <c r="B112" s="35"/>
      <c r="C112" s="70"/>
      <c r="D112" s="55" t="s">
        <v>148</v>
      </c>
      <c r="E112" s="32">
        <v>858.66</v>
      </c>
      <c r="F112" s="30">
        <v>1</v>
      </c>
      <c r="G112" s="30">
        <f t="shared" si="2"/>
        <v>858.66</v>
      </c>
      <c r="H112" s="70"/>
    </row>
    <row r="113" spans="1:8" ht="17.25" customHeight="1">
      <c r="A113" s="37"/>
      <c r="B113" s="35"/>
      <c r="C113" s="70"/>
      <c r="D113" s="55" t="s">
        <v>149</v>
      </c>
      <c r="E113" s="32">
        <v>619.25</v>
      </c>
      <c r="F113" s="30">
        <v>1</v>
      </c>
      <c r="G113" s="30">
        <f t="shared" si="2"/>
        <v>619.25</v>
      </c>
      <c r="H113" s="70"/>
    </row>
    <row r="114" spans="1:8" ht="17.25" customHeight="1">
      <c r="A114" s="37"/>
      <c r="B114" s="35"/>
      <c r="C114" s="70"/>
      <c r="D114" s="55" t="s">
        <v>150</v>
      </c>
      <c r="E114" s="32">
        <v>93.14</v>
      </c>
      <c r="F114" s="30">
        <v>1</v>
      </c>
      <c r="G114" s="30">
        <f t="shared" si="2"/>
        <v>93.14</v>
      </c>
      <c r="H114" s="70"/>
    </row>
    <row r="115" spans="1:8" ht="17.25" customHeight="1">
      <c r="A115" s="37"/>
      <c r="B115" s="35"/>
      <c r="C115" s="70"/>
      <c r="D115" s="55" t="s">
        <v>151</v>
      </c>
      <c r="E115" s="32">
        <v>3284</v>
      </c>
      <c r="F115" s="33">
        <v>1</v>
      </c>
      <c r="G115" s="30">
        <f t="shared" si="2"/>
        <v>3284</v>
      </c>
      <c r="H115" s="70"/>
    </row>
    <row r="116" spans="1:8" ht="17.25" customHeight="1">
      <c r="A116" s="37"/>
      <c r="B116" s="35"/>
      <c r="C116" s="70"/>
      <c r="D116" s="55" t="s">
        <v>152</v>
      </c>
      <c r="E116" s="32">
        <v>55.43</v>
      </c>
      <c r="F116" s="30">
        <v>1</v>
      </c>
      <c r="G116" s="30">
        <f t="shared" si="2"/>
        <v>55.43</v>
      </c>
      <c r="H116" s="70"/>
    </row>
    <row r="117" spans="1:8" ht="17.25" customHeight="1">
      <c r="A117" s="37"/>
      <c r="B117" s="35"/>
      <c r="C117" s="70"/>
      <c r="D117" s="55" t="s">
        <v>153</v>
      </c>
      <c r="E117" s="30">
        <v>599.82000000000005</v>
      </c>
      <c r="F117" s="30">
        <v>1</v>
      </c>
      <c r="G117" s="30">
        <f t="shared" si="2"/>
        <v>599.82000000000005</v>
      </c>
      <c r="H117" s="70"/>
    </row>
    <row r="118" spans="1:8" ht="17.25" customHeight="1">
      <c r="A118" s="37"/>
      <c r="B118" s="35"/>
      <c r="C118" s="70"/>
      <c r="D118" s="55" t="s">
        <v>154</v>
      </c>
      <c r="E118" s="30">
        <v>29.35</v>
      </c>
      <c r="F118" s="30">
        <v>1</v>
      </c>
      <c r="G118" s="30">
        <f t="shared" si="2"/>
        <v>29.35</v>
      </c>
      <c r="H118" s="70"/>
    </row>
    <row r="119" spans="1:8" ht="17.25" customHeight="1">
      <c r="A119" s="37"/>
      <c r="B119" s="35"/>
      <c r="C119" s="70"/>
      <c r="D119" s="55" t="s">
        <v>155</v>
      </c>
      <c r="E119" s="30">
        <v>67.44</v>
      </c>
      <c r="F119" s="30">
        <v>1</v>
      </c>
      <c r="G119" s="30">
        <f t="shared" si="2"/>
        <v>67.44</v>
      </c>
      <c r="H119" s="70"/>
    </row>
    <row r="120" spans="1:8" ht="17.25" customHeight="1">
      <c r="A120" s="37"/>
      <c r="B120" s="35"/>
      <c r="C120" s="70"/>
      <c r="D120" s="55" t="s">
        <v>156</v>
      </c>
      <c r="E120" s="30">
        <v>44.38</v>
      </c>
      <c r="F120" s="30">
        <v>1</v>
      </c>
      <c r="G120" s="30">
        <f t="shared" si="2"/>
        <v>44.38</v>
      </c>
      <c r="H120" s="70"/>
    </row>
    <row r="121" spans="1:8" ht="17.25" customHeight="1">
      <c r="A121" s="37"/>
      <c r="B121" s="35"/>
      <c r="C121" s="70"/>
      <c r="D121" s="55" t="s">
        <v>157</v>
      </c>
      <c r="E121" s="30">
        <v>33.65</v>
      </c>
      <c r="F121" s="30">
        <v>1</v>
      </c>
      <c r="G121" s="30">
        <f t="shared" si="2"/>
        <v>33.65</v>
      </c>
      <c r="H121" s="70"/>
    </row>
    <row r="122" spans="1:8" ht="17.25" customHeight="1">
      <c r="A122" s="37"/>
      <c r="B122" s="35"/>
      <c r="C122" s="70"/>
      <c r="D122" s="55" t="s">
        <v>158</v>
      </c>
      <c r="E122" s="30">
        <v>29.64</v>
      </c>
      <c r="F122" s="30">
        <v>1</v>
      </c>
      <c r="G122" s="30">
        <f t="shared" si="2"/>
        <v>29.64</v>
      </c>
      <c r="H122" s="70"/>
    </row>
    <row r="123" spans="1:8" ht="17.25" customHeight="1">
      <c r="A123" s="37"/>
      <c r="B123" s="35"/>
      <c r="C123" s="70"/>
      <c r="D123" s="55" t="s">
        <v>159</v>
      </c>
      <c r="E123" s="30">
        <v>440.07</v>
      </c>
      <c r="F123" s="30">
        <v>1</v>
      </c>
      <c r="G123" s="30">
        <f t="shared" si="2"/>
        <v>440.07</v>
      </c>
      <c r="H123" s="70"/>
    </row>
    <row r="124" spans="1:8" ht="17.25" customHeight="1">
      <c r="A124" s="37"/>
      <c r="B124" s="35"/>
      <c r="C124" s="70"/>
      <c r="D124" s="55" t="s">
        <v>160</v>
      </c>
      <c r="E124" s="30">
        <v>2226.8200000000002</v>
      </c>
      <c r="F124" s="30">
        <v>1</v>
      </c>
      <c r="G124" s="30">
        <f t="shared" si="2"/>
        <v>2226.8200000000002</v>
      </c>
      <c r="H124" s="70"/>
    </row>
    <row r="125" spans="1:8" ht="17.25" customHeight="1">
      <c r="A125" s="37"/>
      <c r="B125" s="35"/>
      <c r="C125" s="70"/>
      <c r="D125" s="54" t="s">
        <v>161</v>
      </c>
      <c r="E125" s="30">
        <v>153.13999999999999</v>
      </c>
      <c r="F125" s="30">
        <v>1</v>
      </c>
      <c r="G125" s="30">
        <f t="shared" si="2"/>
        <v>153.13999999999999</v>
      </c>
      <c r="H125" s="70"/>
    </row>
    <row r="126" spans="1:8" ht="17.25" customHeight="1">
      <c r="A126" s="37"/>
      <c r="B126" s="35"/>
      <c r="C126" s="70"/>
      <c r="D126" s="54" t="s">
        <v>162</v>
      </c>
      <c r="E126" s="30">
        <v>38.89</v>
      </c>
      <c r="F126" s="30">
        <v>1</v>
      </c>
      <c r="G126" s="30">
        <f t="shared" si="2"/>
        <v>38.89</v>
      </c>
      <c r="H126" s="70"/>
    </row>
    <row r="127" spans="1:8" ht="17.25" customHeight="1">
      <c r="A127" s="37"/>
      <c r="B127" s="35"/>
      <c r="C127" s="70"/>
      <c r="D127" s="54" t="s">
        <v>163</v>
      </c>
      <c r="E127" s="30">
        <v>60.58</v>
      </c>
      <c r="F127" s="30">
        <v>1</v>
      </c>
      <c r="G127" s="30">
        <f t="shared" si="2"/>
        <v>60.58</v>
      </c>
      <c r="H127" s="70"/>
    </row>
    <row r="128" spans="1:8" ht="17.25" customHeight="1">
      <c r="A128" s="37"/>
      <c r="B128" s="35"/>
      <c r="C128" s="70"/>
      <c r="D128" s="54" t="s">
        <v>164</v>
      </c>
      <c r="E128" s="30">
        <v>102.38</v>
      </c>
      <c r="F128" s="30">
        <v>1</v>
      </c>
      <c r="G128" s="30">
        <f t="shared" si="2"/>
        <v>102.38</v>
      </c>
      <c r="H128" s="70"/>
    </row>
    <row r="129" spans="1:8" ht="17.25" customHeight="1">
      <c r="A129" s="37"/>
      <c r="B129" s="35"/>
      <c r="C129" s="70"/>
      <c r="D129" s="54" t="s">
        <v>165</v>
      </c>
      <c r="E129" s="30">
        <v>18.190000000000001</v>
      </c>
      <c r="F129" s="30">
        <v>1</v>
      </c>
      <c r="G129" s="30">
        <f t="shared" si="2"/>
        <v>18.190000000000001</v>
      </c>
      <c r="H129" s="70"/>
    </row>
    <row r="130" spans="1:8" ht="17.25" customHeight="1">
      <c r="A130" s="37"/>
      <c r="B130" s="35"/>
      <c r="C130" s="70"/>
      <c r="D130" s="54" t="s">
        <v>166</v>
      </c>
      <c r="E130" s="30">
        <v>76.27</v>
      </c>
      <c r="F130" s="30">
        <v>1</v>
      </c>
      <c r="G130" s="30">
        <f t="shared" si="2"/>
        <v>76.27</v>
      </c>
      <c r="H130" s="70"/>
    </row>
    <row r="131" spans="1:8" ht="17.25" customHeight="1">
      <c r="A131" s="37"/>
      <c r="B131" s="35"/>
      <c r="C131" s="70"/>
      <c r="D131" s="54" t="s">
        <v>167</v>
      </c>
      <c r="E131" s="30">
        <v>27.51</v>
      </c>
      <c r="F131" s="30">
        <v>1</v>
      </c>
      <c r="G131" s="30">
        <f t="shared" si="2"/>
        <v>27.51</v>
      </c>
      <c r="H131" s="70"/>
    </row>
    <row r="132" spans="1:8" ht="17.25" customHeight="1">
      <c r="A132" s="37"/>
      <c r="B132" s="35"/>
      <c r="C132" s="71"/>
      <c r="D132" s="54" t="s">
        <v>171</v>
      </c>
      <c r="E132" s="30">
        <v>71.150000000000006</v>
      </c>
      <c r="F132" s="30">
        <v>1</v>
      </c>
      <c r="G132" s="30">
        <f t="shared" ref="G132:G141" si="3">E132*F132</f>
        <v>71.150000000000006</v>
      </c>
      <c r="H132" s="71"/>
    </row>
    <row r="133" spans="1:8" ht="21" customHeight="1">
      <c r="A133" s="37"/>
      <c r="B133" s="35"/>
      <c r="C133" s="86" t="s">
        <v>172</v>
      </c>
      <c r="D133" s="56" t="s">
        <v>173</v>
      </c>
      <c r="E133" s="31">
        <v>14535</v>
      </c>
      <c r="F133" s="31">
        <v>2</v>
      </c>
      <c r="G133" s="31">
        <f t="shared" si="3"/>
        <v>29070</v>
      </c>
      <c r="H133" s="86" t="s">
        <v>181</v>
      </c>
    </row>
    <row r="134" spans="1:8" ht="27.75" customHeight="1">
      <c r="A134" s="37"/>
      <c r="B134" s="35"/>
      <c r="C134" s="87"/>
      <c r="D134" s="56" t="s">
        <v>174</v>
      </c>
      <c r="E134" s="31">
        <v>21189</v>
      </c>
      <c r="F134" s="31">
        <v>2</v>
      </c>
      <c r="G134" s="31">
        <f t="shared" si="3"/>
        <v>42378</v>
      </c>
      <c r="H134" s="87"/>
    </row>
    <row r="135" spans="1:8" ht="13.5" customHeight="1">
      <c r="A135" s="37"/>
      <c r="B135" s="35"/>
      <c r="C135" s="87"/>
      <c r="D135" s="56" t="s">
        <v>175</v>
      </c>
      <c r="E135" s="31">
        <v>40</v>
      </c>
      <c r="F135" s="31">
        <v>92</v>
      </c>
      <c r="G135" s="31">
        <f t="shared" si="3"/>
        <v>3680</v>
      </c>
      <c r="H135" s="87"/>
    </row>
    <row r="136" spans="1:8" ht="21" customHeight="1">
      <c r="A136" s="37"/>
      <c r="B136" s="35"/>
      <c r="C136" s="87"/>
      <c r="D136" s="56" t="s">
        <v>176</v>
      </c>
      <c r="E136" s="31">
        <v>466</v>
      </c>
      <c r="F136" s="31">
        <v>2</v>
      </c>
      <c r="G136" s="31">
        <f t="shared" si="3"/>
        <v>932</v>
      </c>
      <c r="H136" s="87"/>
    </row>
    <row r="137" spans="1:8" ht="21" customHeight="1">
      <c r="A137" s="37"/>
      <c r="B137" s="35"/>
      <c r="C137" s="87"/>
      <c r="D137" s="56" t="s">
        <v>177</v>
      </c>
      <c r="E137" s="31">
        <v>204</v>
      </c>
      <c r="F137" s="31">
        <v>2</v>
      </c>
      <c r="G137" s="31">
        <f t="shared" si="3"/>
        <v>408</v>
      </c>
      <c r="H137" s="87"/>
    </row>
    <row r="138" spans="1:8" ht="28.5" customHeight="1">
      <c r="A138" s="37"/>
      <c r="B138" s="35"/>
      <c r="C138" s="87"/>
      <c r="D138" s="56" t="s">
        <v>178</v>
      </c>
      <c r="E138" s="31">
        <v>143</v>
      </c>
      <c r="F138" s="31">
        <v>2</v>
      </c>
      <c r="G138" s="31">
        <f t="shared" si="3"/>
        <v>286</v>
      </c>
      <c r="H138" s="87"/>
    </row>
    <row r="139" spans="1:8" ht="87" customHeight="1">
      <c r="A139" s="37"/>
      <c r="B139" s="35"/>
      <c r="C139" s="87"/>
      <c r="D139" s="56" t="s">
        <v>179</v>
      </c>
      <c r="E139" s="31">
        <v>9560</v>
      </c>
      <c r="F139" s="31">
        <v>1</v>
      </c>
      <c r="G139" s="31">
        <f t="shared" si="3"/>
        <v>9560</v>
      </c>
      <c r="H139" s="88"/>
    </row>
    <row r="140" spans="1:8" ht="30.75" customHeight="1">
      <c r="A140" s="37"/>
      <c r="B140" s="35"/>
      <c r="C140" s="88"/>
      <c r="D140" s="56" t="s">
        <v>180</v>
      </c>
      <c r="E140" s="31">
        <v>14000</v>
      </c>
      <c r="F140" s="31">
        <v>1</v>
      </c>
      <c r="G140" s="31">
        <f t="shared" si="3"/>
        <v>14000</v>
      </c>
      <c r="H140" s="34"/>
    </row>
    <row r="141" spans="1:8" ht="30.75" customHeight="1">
      <c r="A141" s="38"/>
      <c r="B141" s="36"/>
      <c r="C141" s="41" t="s">
        <v>182</v>
      </c>
      <c r="D141" s="41" t="s">
        <v>183</v>
      </c>
      <c r="E141" s="26">
        <v>30000</v>
      </c>
      <c r="F141" s="26">
        <v>1</v>
      </c>
      <c r="G141" s="26">
        <f t="shared" si="3"/>
        <v>30000</v>
      </c>
      <c r="H141" s="26"/>
    </row>
  </sheetData>
  <mergeCells count="18">
    <mergeCell ref="H75:H90"/>
    <mergeCell ref="H91:H132"/>
    <mergeCell ref="C75:C132"/>
    <mergeCell ref="H70:H74"/>
    <mergeCell ref="H133:H139"/>
    <mergeCell ref="C133:C140"/>
    <mergeCell ref="C70:C74"/>
    <mergeCell ref="C47:C69"/>
    <mergeCell ref="H47:H51"/>
    <mergeCell ref="H52:H60"/>
    <mergeCell ref="H61:H69"/>
    <mergeCell ref="A6:A9"/>
    <mergeCell ref="C6:C7"/>
    <mergeCell ref="C8:C23"/>
    <mergeCell ref="C24:C46"/>
    <mergeCell ref="H6:H7"/>
    <mergeCell ref="H8:H23"/>
    <mergeCell ref="H24:H4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7"/>
  <sheetViews>
    <sheetView workbookViewId="0">
      <selection activeCell="F38" sqref="F38"/>
    </sheetView>
  </sheetViews>
  <sheetFormatPr defaultRowHeight="15"/>
  <cols>
    <col min="1" max="1" width="14.7109375" customWidth="1"/>
    <col min="2" max="2" width="22.28515625" customWidth="1"/>
    <col min="3" max="3" width="62.5703125" bestFit="1" customWidth="1"/>
    <col min="7" max="7" width="29.5703125" customWidth="1"/>
    <col min="8" max="9" width="9.140625" style="39"/>
  </cols>
  <sheetData>
    <row r="3" spans="1:9" ht="15.75">
      <c r="A3" s="1" t="s">
        <v>189</v>
      </c>
      <c r="B3" s="1"/>
      <c r="C3" s="1"/>
    </row>
    <row r="5" spans="1:9" ht="34.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62"/>
      <c r="I5" s="62"/>
    </row>
    <row r="6" spans="1:9" ht="14.25" customHeight="1">
      <c r="A6" s="89" t="s">
        <v>186</v>
      </c>
      <c r="B6" s="92">
        <v>308000</v>
      </c>
      <c r="C6" s="21" t="s">
        <v>188</v>
      </c>
      <c r="D6" s="21">
        <v>10</v>
      </c>
      <c r="E6" s="58">
        <v>1500</v>
      </c>
      <c r="F6" s="58">
        <f>D6*E6</f>
        <v>15000</v>
      </c>
      <c r="G6" s="60"/>
    </row>
    <row r="7" spans="1:9" ht="14.25" customHeight="1">
      <c r="A7" s="90"/>
      <c r="B7" s="93"/>
      <c r="C7" s="57" t="s">
        <v>187</v>
      </c>
      <c r="D7" s="21">
        <v>40</v>
      </c>
      <c r="E7" s="58">
        <v>100</v>
      </c>
      <c r="F7" s="58">
        <f t="shared" ref="F7:F26" si="0">D7*E7</f>
        <v>4000</v>
      </c>
      <c r="G7" s="60"/>
    </row>
    <row r="8" spans="1:9" ht="14.25" customHeight="1">
      <c r="A8" s="90"/>
      <c r="B8" s="93"/>
      <c r="C8" s="12" t="s">
        <v>190</v>
      </c>
      <c r="D8" s="7">
        <v>3</v>
      </c>
      <c r="E8" s="8">
        <v>15000</v>
      </c>
      <c r="F8" s="8">
        <f t="shared" si="0"/>
        <v>45000</v>
      </c>
      <c r="G8" s="61" t="s">
        <v>193</v>
      </c>
    </row>
    <row r="9" spans="1:9" ht="14.25" customHeight="1">
      <c r="A9" s="90"/>
      <c r="B9" s="93"/>
      <c r="C9" s="12" t="s">
        <v>194</v>
      </c>
      <c r="D9" s="7">
        <v>3</v>
      </c>
      <c r="E9" s="8">
        <v>3000</v>
      </c>
      <c r="F9" s="8">
        <f t="shared" si="0"/>
        <v>9000</v>
      </c>
      <c r="G9" s="61" t="s">
        <v>195</v>
      </c>
    </row>
    <row r="10" spans="1:9" ht="14.25" customHeight="1">
      <c r="A10" s="90"/>
      <c r="B10" s="93"/>
      <c r="C10" s="12" t="s">
        <v>191</v>
      </c>
      <c r="D10" s="7">
        <v>1</v>
      </c>
      <c r="E10" s="8">
        <v>8000</v>
      </c>
      <c r="F10" s="8">
        <f t="shared" si="0"/>
        <v>8000</v>
      </c>
      <c r="G10" s="61" t="s">
        <v>195</v>
      </c>
    </row>
    <row r="11" spans="1:9" ht="14.25" customHeight="1">
      <c r="A11" s="90"/>
      <c r="B11" s="93"/>
      <c r="C11" s="12" t="s">
        <v>192</v>
      </c>
      <c r="D11" s="7">
        <v>1</v>
      </c>
      <c r="E11" s="8">
        <v>3000</v>
      </c>
      <c r="F11" s="8">
        <f t="shared" si="0"/>
        <v>3000</v>
      </c>
      <c r="G11" s="22" t="s">
        <v>193</v>
      </c>
    </row>
    <row r="12" spans="1:9" ht="14.25" customHeight="1">
      <c r="A12" s="90"/>
      <c r="B12" s="93"/>
      <c r="C12" s="20" t="s">
        <v>196</v>
      </c>
      <c r="D12" s="21">
        <v>72</v>
      </c>
      <c r="E12" s="58">
        <v>310</v>
      </c>
      <c r="F12" s="58">
        <f t="shared" si="0"/>
        <v>22320</v>
      </c>
      <c r="G12" s="19"/>
    </row>
    <row r="13" spans="1:9" ht="14.25" customHeight="1">
      <c r="A13" s="90"/>
      <c r="B13" s="93"/>
      <c r="C13" s="20" t="s">
        <v>197</v>
      </c>
      <c r="D13" s="21">
        <v>74</v>
      </c>
      <c r="E13" s="58">
        <v>360</v>
      </c>
      <c r="F13" s="58">
        <f t="shared" si="0"/>
        <v>26640</v>
      </c>
      <c r="G13" s="19"/>
    </row>
    <row r="14" spans="1:9" ht="14.25" customHeight="1">
      <c r="A14" s="90"/>
      <c r="B14" s="93"/>
      <c r="C14" s="20" t="s">
        <v>198</v>
      </c>
      <c r="D14" s="21">
        <v>1</v>
      </c>
      <c r="E14" s="58">
        <v>800</v>
      </c>
      <c r="F14" s="58">
        <f t="shared" si="0"/>
        <v>800</v>
      </c>
      <c r="G14" s="19"/>
    </row>
    <row r="15" spans="1:9" ht="14.25" customHeight="1">
      <c r="A15" s="90"/>
      <c r="B15" s="93"/>
      <c r="C15" s="20" t="s">
        <v>199</v>
      </c>
      <c r="D15" s="21">
        <v>3</v>
      </c>
      <c r="E15" s="58">
        <v>370</v>
      </c>
      <c r="F15" s="58">
        <f t="shared" si="0"/>
        <v>1110</v>
      </c>
      <c r="G15" s="19"/>
    </row>
    <row r="16" spans="1:9" ht="14.25" customHeight="1">
      <c r="A16" s="90"/>
      <c r="B16" s="93"/>
      <c r="C16" s="20" t="s">
        <v>200</v>
      </c>
      <c r="D16" s="21">
        <v>4</v>
      </c>
      <c r="E16" s="58">
        <v>300</v>
      </c>
      <c r="F16" s="58">
        <f t="shared" si="0"/>
        <v>1200</v>
      </c>
      <c r="G16" s="19"/>
    </row>
    <row r="17" spans="1:7" ht="14.25" customHeight="1">
      <c r="A17" s="90"/>
      <c r="B17" s="93"/>
      <c r="C17" s="20" t="s">
        <v>201</v>
      </c>
      <c r="D17" s="21">
        <v>1</v>
      </c>
      <c r="E17" s="58">
        <v>2000</v>
      </c>
      <c r="F17" s="58">
        <f t="shared" si="0"/>
        <v>2000</v>
      </c>
      <c r="G17" s="19"/>
    </row>
    <row r="18" spans="1:7" ht="14.25" customHeight="1">
      <c r="A18" s="90"/>
      <c r="B18" s="93"/>
      <c r="C18" s="20" t="s">
        <v>202</v>
      </c>
      <c r="D18" s="21">
        <v>1</v>
      </c>
      <c r="E18" s="58">
        <v>1500</v>
      </c>
      <c r="F18" s="58">
        <f t="shared" si="0"/>
        <v>1500</v>
      </c>
      <c r="G18" s="19"/>
    </row>
    <row r="19" spans="1:7" ht="14.25" customHeight="1">
      <c r="A19" s="90"/>
      <c r="B19" s="93"/>
      <c r="C19" s="20" t="s">
        <v>203</v>
      </c>
      <c r="D19" s="21">
        <v>1</v>
      </c>
      <c r="E19" s="58">
        <v>4850</v>
      </c>
      <c r="F19" s="58">
        <f t="shared" si="0"/>
        <v>4850</v>
      </c>
      <c r="G19" s="19"/>
    </row>
    <row r="20" spans="1:7" ht="14.25" customHeight="1">
      <c r="A20" s="90"/>
      <c r="B20" s="93"/>
      <c r="C20" s="12" t="s">
        <v>204</v>
      </c>
      <c r="D20" s="7">
        <v>1</v>
      </c>
      <c r="E20" s="8">
        <v>60000</v>
      </c>
      <c r="F20" s="8">
        <f t="shared" si="0"/>
        <v>60000</v>
      </c>
      <c r="G20" s="22"/>
    </row>
    <row r="21" spans="1:7" ht="14.25" customHeight="1">
      <c r="A21" s="90"/>
      <c r="B21" s="93"/>
      <c r="C21" s="12" t="s">
        <v>205</v>
      </c>
      <c r="D21" s="7">
        <v>1</v>
      </c>
      <c r="E21" s="8">
        <v>3700</v>
      </c>
      <c r="F21" s="8">
        <f t="shared" si="0"/>
        <v>3700</v>
      </c>
      <c r="G21" s="22"/>
    </row>
    <row r="22" spans="1:7" ht="14.25" customHeight="1">
      <c r="A22" s="90"/>
      <c r="B22" s="93"/>
      <c r="C22" s="12" t="s">
        <v>206</v>
      </c>
      <c r="D22" s="7">
        <v>1</v>
      </c>
      <c r="E22" s="8">
        <v>3500</v>
      </c>
      <c r="F22" s="8">
        <f t="shared" si="0"/>
        <v>3500</v>
      </c>
      <c r="G22" s="22"/>
    </row>
    <row r="23" spans="1:7" ht="14.25" customHeight="1">
      <c r="A23" s="90"/>
      <c r="B23" s="93"/>
      <c r="C23" s="12" t="s">
        <v>207</v>
      </c>
      <c r="D23" s="7">
        <v>1</v>
      </c>
      <c r="E23" s="8">
        <v>4700</v>
      </c>
      <c r="F23" s="8">
        <f t="shared" si="0"/>
        <v>4700</v>
      </c>
      <c r="G23" s="22"/>
    </row>
    <row r="24" spans="1:7" ht="14.25" customHeight="1">
      <c r="A24" s="90"/>
      <c r="B24" s="93"/>
      <c r="C24" s="20" t="s">
        <v>208</v>
      </c>
      <c r="D24" s="21">
        <v>1</v>
      </c>
      <c r="E24" s="58">
        <v>1500</v>
      </c>
      <c r="F24" s="58">
        <f t="shared" si="0"/>
        <v>1500</v>
      </c>
      <c r="G24" s="19"/>
    </row>
    <row r="25" spans="1:7" ht="14.25" customHeight="1">
      <c r="A25" s="90"/>
      <c r="B25" s="93"/>
      <c r="C25" s="21" t="s">
        <v>209</v>
      </c>
      <c r="D25" s="21">
        <v>1</v>
      </c>
      <c r="E25" s="21">
        <v>1500</v>
      </c>
      <c r="F25" s="21">
        <f t="shared" si="0"/>
        <v>1500</v>
      </c>
      <c r="G25" s="21"/>
    </row>
    <row r="26" spans="1:7" ht="14.25" customHeight="1">
      <c r="A26" s="90"/>
      <c r="B26" s="93"/>
      <c r="C26" s="21" t="s">
        <v>210</v>
      </c>
      <c r="D26" s="21">
        <v>1</v>
      </c>
      <c r="E26" s="21">
        <v>1000</v>
      </c>
      <c r="F26" s="21">
        <f t="shared" si="0"/>
        <v>1000</v>
      </c>
      <c r="G26" s="21"/>
    </row>
    <row r="27" spans="1:7" ht="14.25" customHeight="1">
      <c r="A27" s="90"/>
      <c r="B27" s="93"/>
      <c r="C27" s="21" t="s">
        <v>211</v>
      </c>
      <c r="D27" s="21">
        <v>1</v>
      </c>
      <c r="E27" s="21">
        <v>1200</v>
      </c>
      <c r="F27" s="21">
        <v>1200</v>
      </c>
      <c r="G27" s="21"/>
    </row>
    <row r="28" spans="1:7" ht="14.25" customHeight="1">
      <c r="A28" s="90"/>
      <c r="B28" s="93"/>
      <c r="C28" s="21" t="s">
        <v>212</v>
      </c>
      <c r="D28" s="21">
        <v>1</v>
      </c>
      <c r="E28" s="21">
        <v>1500</v>
      </c>
      <c r="F28" s="21">
        <v>1500</v>
      </c>
      <c r="G28" s="21"/>
    </row>
    <row r="29" spans="1:7" ht="14.25" customHeight="1">
      <c r="A29" s="90"/>
      <c r="B29" s="93"/>
      <c r="C29" s="21" t="s">
        <v>213</v>
      </c>
      <c r="D29" s="21">
        <v>1</v>
      </c>
      <c r="E29" s="21">
        <v>6000</v>
      </c>
      <c r="F29" s="21">
        <v>6000</v>
      </c>
      <c r="G29" s="21"/>
    </row>
    <row r="30" spans="1:7" ht="14.25" customHeight="1">
      <c r="A30" s="90"/>
      <c r="B30" s="93"/>
      <c r="C30" s="7" t="s">
        <v>214</v>
      </c>
      <c r="D30" s="7">
        <v>1</v>
      </c>
      <c r="E30" s="7">
        <v>32990</v>
      </c>
      <c r="F30" s="7">
        <v>32990</v>
      </c>
      <c r="G30" s="7" t="s">
        <v>215</v>
      </c>
    </row>
    <row r="31" spans="1:7" ht="14.25" customHeight="1">
      <c r="A31" s="90"/>
      <c r="B31" s="93"/>
      <c r="C31" s="7" t="s">
        <v>216</v>
      </c>
      <c r="D31" s="7">
        <v>1</v>
      </c>
      <c r="E31" s="7">
        <v>2950</v>
      </c>
      <c r="F31" s="7">
        <v>2950</v>
      </c>
      <c r="G31" s="7" t="s">
        <v>218</v>
      </c>
    </row>
    <row r="32" spans="1:7" ht="14.25" customHeight="1">
      <c r="A32" s="90"/>
      <c r="B32" s="93"/>
      <c r="C32" s="7" t="s">
        <v>217</v>
      </c>
      <c r="D32" s="7">
        <v>1</v>
      </c>
      <c r="E32" s="7">
        <v>24499</v>
      </c>
      <c r="F32" s="7">
        <v>24499</v>
      </c>
      <c r="G32" s="7" t="s">
        <v>219</v>
      </c>
    </row>
    <row r="33" spans="1:7" ht="14.25" customHeight="1">
      <c r="A33" s="90"/>
      <c r="B33" s="93"/>
      <c r="C33" s="7" t="s">
        <v>220</v>
      </c>
      <c r="D33" s="7">
        <v>1</v>
      </c>
      <c r="E33" s="7">
        <v>1060</v>
      </c>
      <c r="F33" s="7">
        <v>1060</v>
      </c>
      <c r="G33" s="7" t="s">
        <v>221</v>
      </c>
    </row>
    <row r="34" spans="1:7" ht="14.25" customHeight="1">
      <c r="A34" s="90"/>
      <c r="B34" s="93"/>
      <c r="C34" s="7" t="s">
        <v>222</v>
      </c>
      <c r="D34" s="7">
        <v>1</v>
      </c>
      <c r="E34" s="7">
        <v>3000</v>
      </c>
      <c r="F34" s="7">
        <v>3000</v>
      </c>
      <c r="G34" s="59" t="s">
        <v>223</v>
      </c>
    </row>
    <row r="35" spans="1:7" ht="14.25" customHeight="1">
      <c r="A35" s="90"/>
      <c r="B35" s="93"/>
      <c r="C35" s="7" t="s">
        <v>224</v>
      </c>
      <c r="D35" s="7">
        <v>1</v>
      </c>
      <c r="E35" s="7">
        <v>4000</v>
      </c>
      <c r="F35" s="7">
        <v>4000</v>
      </c>
      <c r="G35" s="7" t="s">
        <v>225</v>
      </c>
    </row>
    <row r="36" spans="1:7" ht="14.25" customHeight="1">
      <c r="A36" s="90"/>
      <c r="B36" s="93"/>
      <c r="C36" s="7" t="s">
        <v>226</v>
      </c>
      <c r="D36" s="7">
        <v>1</v>
      </c>
      <c r="E36" s="7">
        <v>1460</v>
      </c>
      <c r="F36" s="7">
        <v>1460</v>
      </c>
      <c r="G36" s="7" t="s">
        <v>227</v>
      </c>
    </row>
    <row r="37" spans="1:7" ht="14.25" customHeight="1">
      <c r="A37" s="91"/>
      <c r="B37" s="94"/>
      <c r="C37" s="7" t="s">
        <v>228</v>
      </c>
      <c r="D37" s="7">
        <v>1</v>
      </c>
      <c r="E37" s="7">
        <v>3800</v>
      </c>
      <c r="F37" s="7">
        <v>3800</v>
      </c>
      <c r="G37" s="59" t="s">
        <v>229</v>
      </c>
    </row>
  </sheetData>
  <mergeCells count="2">
    <mergeCell ref="A6:A37"/>
    <mergeCell ref="B6:B37"/>
  </mergeCells>
  <hyperlinks>
    <hyperlink ref="G34" r:id="rId1"/>
    <hyperlink ref="G37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Проект ВЛАСОВ</vt:lpstr>
      <vt:lpstr>Проект Развития Кабинетов</vt:lpstr>
      <vt:lpstr>"Организация внеурочной деятел"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2013-12-17T03:53:07Z</dcterms:modified>
</cp:coreProperties>
</file>